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as/Downloads/"/>
    </mc:Choice>
  </mc:AlternateContent>
  <xr:revisionPtr revIDLastSave="0" documentId="13_ncr:1_{511F6329-13D5-3343-964D-CA4C2B82B4DF}" xr6:coauthVersionLast="36" xr6:coauthVersionMax="36" xr10:uidLastSave="{00000000-0000-0000-0000-000000000000}"/>
  <bookViews>
    <workbookView xWindow="0" yWindow="460" windowWidth="28800" windowHeight="161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List1!$A$1:$K$92</definedName>
  </definedNames>
  <calcPr calcId="179021"/>
</workbook>
</file>

<file path=xl/calcChain.xml><?xml version="1.0" encoding="utf-8"?>
<calcChain xmlns="http://schemas.openxmlformats.org/spreadsheetml/2006/main">
  <c r="I4" i="1" l="1"/>
  <c r="K4" i="1" s="1"/>
  <c r="I5" i="1" l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3" i="1" l="1"/>
  <c r="K3" i="1" s="1"/>
  <c r="K88" i="1" s="1"/>
  <c r="I87" i="1" l="1"/>
</calcChain>
</file>

<file path=xl/sharedStrings.xml><?xml version="1.0" encoding="utf-8"?>
<sst xmlns="http://schemas.openxmlformats.org/spreadsheetml/2006/main" count="327" uniqueCount="267">
  <si>
    <t>Pozice</t>
  </si>
  <si>
    <t>Název</t>
  </si>
  <si>
    <t>Popis</t>
  </si>
  <si>
    <t>Rozměry
ŠxHxV [mm]</t>
  </si>
  <si>
    <t>Výrobce</t>
  </si>
  <si>
    <t>Model</t>
  </si>
  <si>
    <t>Mn.
ks</t>
  </si>
  <si>
    <t>100. - PŘÍPRAVNA HRUBÉ ZELENINY</t>
  </si>
  <si>
    <t>101.</t>
  </si>
  <si>
    <t>x</t>
  </si>
  <si>
    <t>cca 1000x600x50</t>
  </si>
  <si>
    <t>102.</t>
  </si>
  <si>
    <t>Chladnička nerez, 476 litrů</t>
  </si>
  <si>
    <t xml:space="preserve"> - nerezové opláštění
- ventilované chlazení
 - vnitřní prostor přizpůsoben rozměrům GN 2/1
- automatické odtávání
- digitální termostat
- výškově nastavitelné rošty
- snadno vyměnitelné těsnění
- zabudovaný zámek
- lze měnit otevírání dveří
- provozní teplota: -2°C až 8°C
- chladivo R600 A
- 4 ks vyjímatelných polic
- napětí 230 V / 50 Hz</t>
  </si>
  <si>
    <t>103.</t>
  </si>
  <si>
    <t>Nerez mycí stůl se spodní policí, dřezrem, umyvadlem, prolomenou deskou a prostorem na odpadkový koš</t>
  </si>
  <si>
    <t xml:space="preserve"> - prolomená pracovní deska
- vpravo umyvadlo 300x240 mm, KOA
- na středu dřez 600x450x300 mm, KOA
- 2x otvor na baterii vč. podlepu plastovou deskou
- HS provedení
- vpravo prostor cca 500 mm na odpadkový koš - přetažená deska
- zadní, levý a pravá zvýšený lem, v=150 mm
- provedení na stavební sokl 150 mm</t>
  </si>
  <si>
    <t>2285x700x750</t>
  </si>
  <si>
    <t>104.</t>
  </si>
  <si>
    <t>Předoplachová tlaková sprcha s raménkem - stolní</t>
  </si>
  <si>
    <t>- stolní směšovací baterie
- napouštěcí raménko</t>
  </si>
  <si>
    <t>105.</t>
  </si>
  <si>
    <t>Stojánková páková směšovací baterie pro dřez a umydlo na ruce</t>
  </si>
  <si>
    <t>106.</t>
  </si>
  <si>
    <t>Nádoba na odpadky nerez - 50 ltr.</t>
  </si>
  <si>
    <t xml:space="preserve"> -pojízdné provedení
- včetně poklopu</t>
  </si>
  <si>
    <t>D380x615</t>
  </si>
  <si>
    <t>107.</t>
  </si>
  <si>
    <t>Nerez deska s konzolí k mycímu stolu</t>
  </si>
  <si>
    <t xml:space="preserve"> - upevnění na stůl pozice 103. a na konzoli kovtené do zdi
- podlepená deska
- zadní a levý zvášený lem, v=150 mm</t>
  </si>
  <si>
    <t>350x525x50</t>
  </si>
  <si>
    <t>108.</t>
  </si>
  <si>
    <t>Nerez police dvouetážová</t>
  </si>
  <si>
    <t>- 2x nerez plná police
- přestavitelné provedení</t>
  </si>
  <si>
    <t>1050x400x700</t>
  </si>
  <si>
    <t>109.</t>
  </si>
  <si>
    <t>Škrabka na bramory a zeleninu, nerez</t>
  </si>
  <si>
    <t>110.</t>
  </si>
  <si>
    <t>Lapač škrobu ke škrabce brambor a zeleniny</t>
  </si>
  <si>
    <t>D320x380</t>
  </si>
  <si>
    <t>111.</t>
  </si>
  <si>
    <t>Sprcha ruční</t>
  </si>
  <si>
    <t xml:space="preserve"> - model s pákovým ovládáním, úchytem pro upevnění a nerezovou tlakovou hadicí - délka 2 m. 
- průtok 4 Bar: 13 litrů/min.
- max. tlak 5 Bar
- hmotnost 0,6/1,2 kg</t>
  </si>
  <si>
    <t>200. - CHODBA, SUCHÝ SKLAD, CHLAZENÝ SKLAD</t>
  </si>
  <si>
    <t>201.</t>
  </si>
  <si>
    <t>Můstková váha s displejem 150 kg</t>
  </si>
  <si>
    <t xml:space="preserve"> - ocelová profesionální váha s nerezovou vážní plochou. 
- napájení AC 230V adaptér
- příkon: 0,3 kW
- hmotnost váhy 15kg
- tárování, nulování, limit vážení, počítání kusů
- váživost 60/150kg</t>
  </si>
  <si>
    <t>202.</t>
  </si>
  <si>
    <t>Regál skladový provedení komaxit</t>
  </si>
  <si>
    <t xml:space="preserve"> - 4x plná police
- skládací provedení
- nosnost 1 police: cca 100 kg</t>
  </si>
  <si>
    <t>930x500x2000</t>
  </si>
  <si>
    <t>203.</t>
  </si>
  <si>
    <t>830x500x2000</t>
  </si>
  <si>
    <t>204.</t>
  </si>
  <si>
    <t>1030x500x2000</t>
  </si>
  <si>
    <t>205.</t>
  </si>
  <si>
    <t>1030x300x2000</t>
  </si>
  <si>
    <t>206.</t>
  </si>
  <si>
    <t>1230x300x2000</t>
  </si>
  <si>
    <t>207.</t>
  </si>
  <si>
    <t>208.</t>
  </si>
  <si>
    <t>Mraznička nerez, 469 litrů</t>
  </si>
  <si>
    <t xml:space="preserve"> - statické chlazení
- digitální termostat
- chladivo R600a
- nerezové opláštění
- snadno vyměnitelné těsnění
- zabudovaný zámek
- 6 výparníkových roštů
- rozteč mezi mrazicími rošty - 21 cm
- lze vložit přepravku
 - vnitřní prostor přizpůsoben rozměrům GN 2/1
- automatické odtávání
- digitální termostat
- lze měnit otevírání dveří
- provozní teplota: -10°C až -25°C
- chladivo R600 A
- napětí 230 V / 50 Hz</t>
  </si>
  <si>
    <t>300. - MYTÍ PROVOZNÍHO NÁDOBÍ</t>
  </si>
  <si>
    <t>301.</t>
  </si>
  <si>
    <t>Nerez mycí stůl s prolomenou deskou, úkosem desky, dřezem a prosotrem na odpadkový koš</t>
  </si>
  <si>
    <t xml:space="preserve"> - prolomená pracovní deska
- vlevo úkos desky cca 300x300 mm
- vlevo pod úkosem cca 500 mm prostor na odpadkový koš - přetažená deska
- HS provmedení mycího stolu
- na středu dřez 700x500x300 mm, KOA
- otvor na baterii vč podlepu plastovou deskou
- zadní a pravý lem, v=150 mm
- provedení na stavební sokl 150 mm</t>
  </si>
  <si>
    <t>2400x700x750</t>
  </si>
  <si>
    <t>302.</t>
  </si>
  <si>
    <t>303.</t>
  </si>
  <si>
    <t>304.</t>
  </si>
  <si>
    <t>700x400x700</t>
  </si>
  <si>
    <t>305.</t>
  </si>
  <si>
    <t>Regál nerez 4x police</t>
  </si>
  <si>
    <t xml:space="preserve"> - 4x pevná police
- provedení na stavební sokl 150 mm</t>
  </si>
  <si>
    <t>1100x600x1650</t>
  </si>
  <si>
    <t>306.</t>
  </si>
  <si>
    <t>Cívka s hadicí a tlakovou pistolí</t>
  </si>
  <si>
    <t xml:space="preserve"> - plastové provedení navijáku
- uchycení na stěnu
- vč. hadice 10 m a tlak. pistole
- automatické navíjení hadice</t>
  </si>
  <si>
    <t>400. - MYTÍ STOLNÍHO NÁDOBÍ</t>
  </si>
  <si>
    <t>401.</t>
  </si>
  <si>
    <t>Nerez vstupní stůl s parapetní deskou</t>
  </si>
  <si>
    <t xml:space="preserve"> - vpravo 1x dřez 450x450x250 mm, KOA 
- otvor pro baterii vč. spodního podlepu plastovou deskou
- v desce částečná spádovaná dráha pro mycí koše
- vpravo uchycení na myčku nádobí
- vlevo přetažená pracovní deska cca 500 mm nad odpadkový koš
- nad odpadkovým košem štěrka na talíře
- vlevo samostatná deska do sběrného okna
- elektrická roleta v okně, která je dodávkou stravby se navíjí do prostoru kuchyně a dosedá na nerez desku v prostoru kuchyně
- spodní plná police včetně lemu
- zadní a částečný levý zvýšený lem, v=150 mm
- provedení na stavebním soklu 150 mm</t>
  </si>
  <si>
    <t>1600x700x750</t>
  </si>
  <si>
    <t>402.</t>
  </si>
  <si>
    <t>403.</t>
  </si>
  <si>
    <t>404.</t>
  </si>
  <si>
    <t>Průchozí myčka nádobí</t>
  </si>
  <si>
    <t>405.</t>
  </si>
  <si>
    <t>Nerez rám pro soklové ustavení myčky</t>
  </si>
  <si>
    <t xml:space="preserve"> - včetně sady doměrů k myčce nádobí</t>
  </si>
  <si>
    <t>dle myčky</t>
  </si>
  <si>
    <t>406.</t>
  </si>
  <si>
    <t xml:space="preserve">Nerez výstupní deska s policí </t>
  </si>
  <si>
    <t xml:space="preserve"> - v desce dráha pro mycí koše 
- uchycení mezi myčku a regál pozice 407.
- spodní police  vč. lemu
- zadní zvýšený lem, v=150 mm
- provedení na stavební sokl 150 mm</t>
  </si>
  <si>
    <t>700x700x50</t>
  </si>
  <si>
    <t>407.</t>
  </si>
  <si>
    <t xml:space="preserve"> - 4x pevná police
- 2. police tl. 50 mm ve výčce výstupního stolu pozice 406.
- na polici zadní lem
- vpravo od spodní police k soklu plný bok (dokrytí u výlevky)
- provedení na stavební sokl 150 mm</t>
  </si>
  <si>
    <t>700x700x1650</t>
  </si>
  <si>
    <t>408.</t>
  </si>
  <si>
    <t>Nerez výlevka v kombinaci s umyvadlem</t>
  </si>
  <si>
    <t xml:space="preserve"> - hloubka 700 mm
- odpad DN70 mm
- 1x baterie s loketním ovládáním
- 1x baterie pro napouštění vody
- zadní zvýšený lem, v=150 mm
- provedení stavebním soklu 150 mm</t>
  </si>
  <si>
    <t>500x700x750</t>
  </si>
  <si>
    <t>500. - PLNĚNÍ PŘEPRAVNÍCH NÁDOB</t>
  </si>
  <si>
    <t>501.</t>
  </si>
  <si>
    <t>Nerez stůl se spodní policí, košem a dřezem</t>
  </si>
  <si>
    <t xml:space="preserve"> - 1x spodní police
- HS provedení, plné boky
- vlevo dřez GN 1/1, KOA
- lokální prolis kolem dřezu
- otvor na baterii vč. podlepu plastovou deskou
- výsuvný koš, nerez kolejnice
- 1x roh desky R25
- zadní lem v=50 mm
- provedení na stavební sokl 150 mm</t>
  </si>
  <si>
    <t>1900x700x750</t>
  </si>
  <si>
    <t>502.</t>
  </si>
  <si>
    <t>Baterie stolní páková - profi</t>
  </si>
  <si>
    <t>- loketní ovládání
- robustní nerezové provedení</t>
  </si>
  <si>
    <t>503.</t>
  </si>
  <si>
    <t>1900x400x700</t>
  </si>
  <si>
    <t>504.</t>
  </si>
  <si>
    <t>Nerez stůl se spodní policí a prostorem na pojízdnou vodní lázeň</t>
  </si>
  <si>
    <t xml:space="preserve"> - 1x spodní police
- vpravo prostor cca 870 mm na pojízdnou vodní lázeň ve sníženém provedení pro parkování pod praconí deskou
- spodní část přetažené desky nerez plné dokrytí
- jeklová konzole na zpevnění desky
- 1x rok desky R25
- zadní lem v=50 mm
- provedení na stavební sokl 150 mm</t>
  </si>
  <si>
    <t>1800x700x750</t>
  </si>
  <si>
    <t>505.</t>
  </si>
  <si>
    <t>Výdejní vozík GN 2/1 se spodní policí a čelním ovládáním</t>
  </si>
  <si>
    <t xml:space="preserve"> - jídelní výdejní vozík vyrobený z chromniklové oceli 18/10
- snížené provedení pro snadné zaparkování pod pracovní deskou stolu 504.
- ovládání vozíku na čelní straně 
- jednotlivé vany jsou určeny pro výdej z gastronádob 1/1 gastronormy, popř. menších. 
- hloubka GN může být až 200 mm. 
- každá vana disponuje samostatným vyhříváním topným tělesem a samostatným termostatem pro regulaci teploty lázně až do 90 °C. 
- napájení vozíku je 230 V~50 Hz. 
- přívod je zajištěn točeným kabelem o max. dosahu 2 m. 
- kapacita: 2 × GN 1/1-200 nebo menší 
- počet vyhříváných lázní: 2 
- příkon (kW): 1,4 
- napětí: 230 V~50 Hz 
- kolečka: 4 otočná pr. 125 mm, z toho 2 s brzdou </t>
  </si>
  <si>
    <t>795×705×830</t>
  </si>
  <si>
    <t>506.</t>
  </si>
  <si>
    <t>1800x400x700</t>
  </si>
  <si>
    <t>600. - VARNÝ BLOK</t>
  </si>
  <si>
    <t>601.</t>
  </si>
  <si>
    <t>Nerez varný blok s neutrálními plochami, přípravou pro zabudování indukčního vařiče a elektrického kotle</t>
  </si>
  <si>
    <t xml:space="preserve">  - zesílená deska (plech tl. min. 3 mm), vespod vyztuženo 
- HS hygienické provedení
- vlevo na dlouhé části bloku příprava pro vestavbu elektrického kotle 100 lt., nerez kapotáž otvor pro vypouštěcí ventil
- vřetně dvířek do soklu pro přístup k instalacím
- vedle kotle neutrální části, spodní plná police, plná demontovatelná záda pro přístup do instalačního prostoru
- jednotný ovládací panel na vestavné technologie
- na protější straně příprava na vestavbu indukčního sporáku (2x zóna)
- vpravo od indukčního vařiče zásuvkový blok 2x zásuvka, nerez kolejnice, plnovýsuv, HS provedení vč tlumičů dorazu
- po celé šířce bloku spodní ovládací panel
- v bloku 4x zásvuka (2x z každé strany)
- otvor pro napouštěcí baterii vč spodního podlepu plastovou deskou
- v čelní části směrem k výdeji 2x police, z toho 1x stavitelná, plné boky, záda demntovatelná pro přístup do instalační šachty
- 4x roh desky R25
- u indukční desky výkus na pilíř 400x275 mm, vč 3D lemu, nutno zaměřit napřesno dle stavby !!
- snímatelná záda v neutrálních částech pod pracovní deskou pro přístup k instalacím
- příkon pro zásuvky (230 V): 3,5 kW 
- provedení na stavební sokl 150 mm</t>
  </si>
  <si>
    <t>2730x1800x750</t>
  </si>
  <si>
    <t>602.</t>
  </si>
  <si>
    <t>Vestavná indukční deska, 2x zóna</t>
  </si>
  <si>
    <t xml:space="preserve"> - ceranové sklo
- rozpoznávací fukce kvality použitého nádobí
- 2x zóna, 2x čtvercová zóna 300x300 mm
- příkon jedné cívky 7 kW
- plynulá regulace na ovládacím palelu varného bloku
- generátor umístěn pod deskou
- celkový příkon (400V): 14 kW</t>
  </si>
  <si>
    <t>603.</t>
  </si>
  <si>
    <t>Napouštěcí baterie 1/2" - stolní</t>
  </si>
  <si>
    <t xml:space="preserve"> - otočné rameno
- otočné napouštěcí ramínko 250 mm
- výška 550 mm</t>
  </si>
  <si>
    <t>604.</t>
  </si>
  <si>
    <t>Vestavný elektrický varný kotel, objem 100 litrů s automatickým dopouštěním duplikátoru</t>
  </si>
  <si>
    <t>605.</t>
  </si>
  <si>
    <t>Elektrické multifunkční zařízení, objem 2x40 litrů</t>
  </si>
  <si>
    <t>606.</t>
  </si>
  <si>
    <t>Základní balíček příslušenství k MF pánvi</t>
  </si>
  <si>
    <t xml:space="preserve"> - varný koš
- fritovací koš
- 2x rameno pro automatický zdvih košů
- 2x rošt pro noční úpravu
- špachtle bez držadla</t>
  </si>
  <si>
    <t>607.</t>
  </si>
  <si>
    <t>Elektrické multifunkční zařízení, objem 100 litrů</t>
  </si>
  <si>
    <t>608.</t>
  </si>
  <si>
    <t xml:space="preserve"> - varný koš
- fritovací koš
- rameno pro automatický zdvih košů
- 2x rošt pro noční úpravu
- špachtle bez držadla</t>
  </si>
  <si>
    <t>700. - VARNA /PŘÍPRAVNY TĚSTO, MASO, STUDENÁ KUCHYNĚ/ VÝDEJ</t>
  </si>
  <si>
    <t>701.</t>
  </si>
  <si>
    <t xml:space="preserve">Univerzální kuchyňský robot - 60 litrů </t>
  </si>
  <si>
    <t xml:space="preserve"> - obsah kotlíku: 60 l
- regulace: 3 rychlosti ( 99/176/320 ot/min )
- metla, hák, míchač, nerezový zákryt, mechanické ovládání s časovačem, signalizací a stop tlačítkem a českým popisem stroje.
- příkon (400 V): 2,25 kW</t>
  </si>
  <si>
    <t>702.</t>
  </si>
  <si>
    <t>Nerez stůl s deskou z pařeného buku, zásuvkovým blokem a policí</t>
  </si>
  <si>
    <t xml:space="preserve"> - horní deska z pařeného buku pro přípravu těsta apod.
- vlevo rozšířený zásuvkový blok (2x hluboká zásuvka), nerez kolejnice
- HS provedení
- spodní plná police vč. lemu
- 1x roh desky R25
- zadní lem, v=50 mm
- provedení na stavební sokl 150 mm</t>
  </si>
  <si>
    <t>2300X800x750</t>
  </si>
  <si>
    <t>703.</t>
  </si>
  <si>
    <t>704.</t>
  </si>
  <si>
    <t>Nerez stůl se spodní policí, dřezem, rozšířeným odpadkovým blokem a zásuvkovým blokem</t>
  </si>
  <si>
    <t xml:space="preserve"> - 1x spodní police
- HS provedení
- vlevo nerez výsuvný rozšířený koš, nerez kolejnice
- nad košem dřez 450x450x250 mm, KOA
- lokální prolis kolem dřezu
- otvor na baterii vč podlepu plastovou deskou
- vedle koše zásuvkový blok, 3x zásuvka, HS provedení, nerez kolejnice
- zadní lem v=50 mm
- provedení na stavební sokl 150 mm</t>
  </si>
  <si>
    <t>705.</t>
  </si>
  <si>
    <t>706.</t>
  </si>
  <si>
    <t>Nerez rohový stůl se spodní policí a přípravou pro usazení konvektomatu</t>
  </si>
  <si>
    <t xml:space="preserve"> - 1x spodní police
- HS provedení
- příprava na usazení konvektomatu a průchod jeho instalacemi
- přední hrana zkosená, dle navazujících desek o hloubce 800 mm (cca 45°)
- zadní a levý lem v=50 mm
- provedení na stavební sokl 150 mm</t>
  </si>
  <si>
    <t>1150x1150x750</t>
  </si>
  <si>
    <t>707.</t>
  </si>
  <si>
    <t>708.</t>
  </si>
  <si>
    <t>Přerušovač kondenzace pro konvektomat 61, 101</t>
  </si>
  <si>
    <t xml:space="preserve"> - urychluje odvádění páry a a dalších zplodin z odvzdušňovací trubky, výpary je tak možné cíleně odvádět potrubím do odtahu</t>
  </si>
  <si>
    <t>v=458</t>
  </si>
  <si>
    <t>709.</t>
  </si>
  <si>
    <t>Nerez stůl se spodní policí a vsuny na GN 1/1</t>
  </si>
  <si>
    <t xml:space="preserve"> - 1x spodní police
- HS provedení
- vlevo vysuny GN 1/1, vyjímatelné
- zadní lem v=50 mm
- provedení na stavební sokl 150 mm</t>
  </si>
  <si>
    <t>1500x800x750</t>
  </si>
  <si>
    <t>710.</t>
  </si>
  <si>
    <t>1500x400x700</t>
  </si>
  <si>
    <t>711.</t>
  </si>
  <si>
    <t>Nerez stůl se spodní policí, košem, dřezem a umyvadlem</t>
  </si>
  <si>
    <t xml:space="preserve"> - 1x spodní police
- HS provedení
- vpravo nerez výsuvný koš, nerez kolejnice, klapačka
- nad košem umyvadlo 300x240m KOA
- vedle umyvadla dřez 450x450x300 mm, KOA
- lokální prolis kolem dřezu a umyvadla
- 2x otvor na baterii vč podlepu plastovou deskou
- zadní a částečný pravý lem v=50 mm
- provedení na stavební sokl 150 mm</t>
  </si>
  <si>
    <t>1875x800x750</t>
  </si>
  <si>
    <t>712.</t>
  </si>
  <si>
    <t>713.</t>
  </si>
  <si>
    <t>Nerez stůl se spodní policí ke sloupy se vsuny na GN 1/1</t>
  </si>
  <si>
    <t xml:space="preserve"> - 1x spodní police
- provedení dle sloupu, nutno zaměřit napřesno na stavbě!!
- vpravo plný bok,m doktytí ke sníženému stolu
- vpravo vsuny na GN 1/1 vyjímatelné
- zadní lem v=50 mm
- provedení na stavební sokl 150 mm</t>
  </si>
  <si>
    <t>950x350x750</t>
  </si>
  <si>
    <t>714.</t>
  </si>
  <si>
    <t>Nerez stůl se spodní policí, vsuny na GN 1/1, zásuvkovým blokem, přípravou na konvektomat a umyvadlem na ruce</t>
  </si>
  <si>
    <t xml:space="preserve"> - 1x spodní police
- vlevo pod konvektomatem v prostoru cca 1100 mm zleva snížená deska na konvektomat 101 (10xGN1/1)
- u zásuvkového bloku nerez doktytí, zvýšené lemy
- vlevo vsuny na GN 1/1, vyjímatelné
- dále příprava na umístění konvektomatu a jeho instalací
- na středu volný prostor, spodní police,
- zásuvkový blok, 3x zásuvka, nerez kolejnice
- vpravo dřez 240x300mm, KOA, umístěn na 45° do rohu
- lokální prolis kolem umyvadla
- otvor na baterii vč podlepu plastovou deskou
- zadní, pravý a částečný levý lem v=50 mm
- provedení na stavební sokl 150 mm</t>
  </si>
  <si>
    <t>2350x800x750</t>
  </si>
  <si>
    <t>716.</t>
  </si>
  <si>
    <t>Nerez výdejní stůl se spodní policí, vodní lázná GN 2/1, přípravou pro vestavbu ohřívače talířů a výdejní parapetní deskou</t>
  </si>
  <si>
    <t xml:space="preserve"> - včetně parapetní desky na polopříčku výdejního okna, vyrobeno v kuse
- deska plech tl. 1,5 mm, vyztuženo Al profily
- elektrická roleta v okně, která je dodávkou stravby se navíjí do prostoru kuchyně a dosedá na nerez desku v prostoru kuchyně
- vlevo příprava pro umístění vestavného ohřevného zásobníku na talíře
- dále vevařená vodní lázeň GN 2/1
 - rozsah teplot: +30°C až +90°C
   - pevný přívod vody a odpadu
   - manuální termostat
   - instalační šachta vlevo vedle zásobníku na talíře
   - el. zásuvka 230 V
- pod vanou prostor 1x spodní police 
- vpravo volný prostor cca 700 mm s přetaženou deskou nad podstolovou chladničku
- přetažená deska vpravo kotvena do navazujícího stolu
- vlevo výkus desky cca 200x200 na výdejní okno
- částečný 3D zadní lem v=50 mm
- provedení na stavební sokl 150 mm</t>
  </si>
  <si>
    <t>2525x1000x750</t>
  </si>
  <si>
    <t>717.</t>
  </si>
  <si>
    <t>Vestavný zásobník na talíře, kulatý</t>
  </si>
  <si>
    <t xml:space="preserve"> - vyhřívané, vestavné provedení
- průměr talířů max. 280 mm
- kapacita max. 45 talířů
- montážní otvor 407 mm
- příkon (230 V): 0,48 kW</t>
  </si>
  <si>
    <t>D420x730</t>
  </si>
  <si>
    <t>718.</t>
  </si>
  <si>
    <t>Poklop zásobníku na talíře</t>
  </si>
  <si>
    <t xml:space="preserve"> - plastový poklop k zásobníku na talíře DPC-28
- šedé provedení</t>
  </si>
  <si>
    <t>dle zásobníku</t>
  </si>
  <si>
    <t>719.</t>
  </si>
  <si>
    <t>Chladící skříň, 78 l</t>
  </si>
  <si>
    <t xml:space="preserve"> - nerezové opláštění
- ventilované chlazení
- automatické odtávání
- chladivo R600a
- digitální termostat
- výškově nastavitelné rošty
- snadno vyměnitelné těsnění
- zabudovaný zámek
- provozní teplota: -2°C až 8°C
- lze měnit otevírání dveří
- napětí 230 V / 50 Hz</t>
  </si>
  <si>
    <t>720.</t>
  </si>
  <si>
    <t xml:space="preserve">Nerez chladící stůl dvousekcový s dřezem </t>
  </si>
  <si>
    <t xml:space="preserve"> - vpravo dřez GN 1/1, KOA
- pod agregátový prostor = provedení s agregátem
- lokální prolis kolem  dřezu
- otvor na baterii vč podlepu
- rozsah teplot: +4°C až +15°C
- digitální termostat
- automatické odtávání
- ve stole 2x chl. sekce:
- vlevo 2x zásuvka GN1/1 - 200 mm s plnovýsuvem
- vpravo dveře a prostor na GN se vsuny
- vlevo přetežená deska a výkus v desce cca 300x275 mm
- ve spodní části u sloupu spodní police
- 1x roh desky R25
- zadní a částečný levý 3D lem, v=50
- provedení na stavební sokl 150 mm
- příkon (230 V): 0,5 kW</t>
  </si>
  <si>
    <t>1800x800x750</t>
  </si>
  <si>
    <t>721.</t>
  </si>
  <si>
    <t>1500x300x700</t>
  </si>
  <si>
    <t>OSTATNÍ:</t>
  </si>
  <si>
    <t>x01.</t>
  </si>
  <si>
    <t>Změkčovač vody - automatický</t>
  </si>
  <si>
    <t xml:space="preserve"> - teplota max. 60°C
- start regenerace řízen množstvím proteklé vody, NE časem
- snadná obsluha
- bez nutnosti připojení na elektřinu
- náplň: tabletková sůl</t>
  </si>
  <si>
    <t>x02.</t>
  </si>
  <si>
    <t xml:space="preserve"> - včetně osvětlení
- 1x řada filtrů
- příprava pro napojení VZT
- příkon osvětlení (230 V): cca 0,1 kW</t>
  </si>
  <si>
    <t>1450x1150x465</t>
  </si>
  <si>
    <t>x03.</t>
  </si>
  <si>
    <t>1300x1300x465</t>
  </si>
  <si>
    <t>x04.</t>
  </si>
  <si>
    <t xml:space="preserve"> - včetně osvětlení
- 2x řada filtrů
- příprava pro napojení VZT
- příkon osvětlení (230 V): cca 0,1 kW</t>
  </si>
  <si>
    <t>3900x2550x435</t>
  </si>
  <si>
    <t>x05.</t>
  </si>
  <si>
    <t>x06.</t>
  </si>
  <si>
    <t>Kuchařský servis po dobu 3 dní</t>
  </si>
  <si>
    <t>- časově rozloženo: 
- 1 den po instalaci
- 1 den po 1 týdnu instalace
- 1 den po 1 měsíci instalace</t>
  </si>
  <si>
    <t>x07.</t>
  </si>
  <si>
    <t>Inženýring kuchyňského celku</t>
  </si>
  <si>
    <t>Cena celkem s montáží a dopravou bez DPH:</t>
  </si>
  <si>
    <t>NEREZ NÁBYTEK OBECNÉ TECHNICKÉ POŽADAVKY:</t>
  </si>
  <si>
    <t>TEPLÉ VODNÍ LÁZNĚ:</t>
  </si>
  <si>
    <t>CHLAZENÉ STOLY:</t>
  </si>
  <si>
    <t xml:space="preserve"> - stroj je určen k opracování (škrábání, loupání a mytí) brambor a kořenové zeleniny
- provedení:  nerez
- náplň: 6 kg
- výkon: 100 kg/h
- délka loupání 1,5 - 3 minuty
- napájení vpravo
- příkon (400 V): 0,55 kW</t>
  </si>
  <si>
    <t>El. Konvektomat, 10xGN1/1, 20xGN1/2, bojlerový vývin páry, levé dveře</t>
  </si>
  <si>
    <t xml:space="preserve"> - doprava technologií
- doměření nerez nábytku
- instalační materiál
- vlastní montáž technologií
- NEOBSAHUJE DODÁVKU ANI MONTÁŽ  A NAPOJENÍ DIGESTOŘÍ - MUSÍ PROVÉST FIRMA, KTERÁ DODÁVÁ TECHNOLOGIE VZT !!
- dílčí el. revize
- nastavení a odzkoušení technologií
- předávací dokumentace</t>
  </si>
  <si>
    <t>Cena za 
1 mj 
bez DPH</t>
  </si>
  <si>
    <t>Cena celkem
bez DPH v Kč</t>
  </si>
  <si>
    <t>715.</t>
  </si>
  <si>
    <t xml:space="preserve"> - objem: 100 litrů
- bezespárové provedení, zavařeno do varného bloku
- dvouplášťový poklop
- vnitřní nádoba z chromniklové oceli 
- vypouštěcí ventil DN 40 (1 a 1/2)
- prolis kolem víka kotle vč odtoku
- armatura pro rychlé napouštění kotle
- měrka litráže uvnitř kotle
- ovládací tlačítka a panel totožný s ovládáním ostatních technologií ve varném bloku, termostat
- 3 rychlosti vaření
- automatické dopouštění vody do pláště
- provedení k usazení na stavební sokl 150 mm
- příkon (400 V): 21 kW</t>
  </si>
  <si>
    <t xml:space="preserve"> - vodní lázně také v lisovaném rádiusovém provedení ve všech rozích
- kontaktní vyhřívání topnými deskami (nejsou zde klasické spirály) pro optimálnější přenos tepla
- zakryté pevné napouštění a vypouštění vody v protizápachovém provedením. Zapuštěné provedení kohoutů nepřesahující půdorys výrobku s designovými leštěnými páčkami s jasnou indikací otevření/uzavření kohoutů
- ovládaví prvky vč. manuálního termostatu osazené v zapuštěném panelu</t>
  </si>
  <si>
    <t xml:space="preserve"> - stejný výrobce jako ostatní nábytek, tak aby zde byl zachován stejný design zařízení a použité materiály
- vyměnitelné magnetické těsnění
- samozavírací kování dveří s aretací dveří v krajní poloze
- zátěžové kolejnice s předvýsuvem pro půdorysné vložení GN 1/1
- prostor s dvířky doplněn o vyjímatelné nerezové rošty GN1/1
- celonerezové provedení chlazeného stolu vč. spojovacího materiálu a kolejnic!
- úchyty dveří resp. zásuvek vyprofilované</t>
  </si>
  <si>
    <t>Cena celkem
vč.  DPH v Kč</t>
  </si>
  <si>
    <t>Cena celkem s montáží a dopravou vč. DPH:</t>
  </si>
  <si>
    <t>DPH sazba</t>
  </si>
  <si>
    <t>Dřevěný rošt na brambory - DODÁVKA PROVOZOVATELE</t>
  </si>
  <si>
    <t>max. 780x700x1895</t>
  </si>
  <si>
    <t xml:space="preserve"> -  odlučování škrobu systémem přepadu
- odlučování slupek pomocí nerezového síta/koše
- průměr - 320 mm
- výška - 380 mm
- pro model škrabky pozice 109.</t>
  </si>
  <si>
    <t>max 470x680x800</t>
  </si>
  <si>
    <t>max. 640x750x1500/2050</t>
  </si>
  <si>
    <t>max. 800x400x6</t>
  </si>
  <si>
    <t>max. 800x850x750</t>
  </si>
  <si>
    <t>max. 1600 x 850 x 1050</t>
  </si>
  <si>
    <t>max. 1500 x 850 x 1050</t>
  </si>
  <si>
    <t>max. 600x700x1200</t>
  </si>
  <si>
    <t>El. Konvektomat, 6xGN1/1, 12xGN1/2, bojlerový vývin páry - STÁVAJÍCÍ ZAŘÍZENÍ</t>
  </si>
  <si>
    <t>max 850 x 850 x 1080</t>
  </si>
  <si>
    <t>max. 605x595x855</t>
  </si>
  <si>
    <t>max. 230x400x570</t>
  </si>
  <si>
    <t>Nástěnná digestoř nad myčku - NENÍ SOUČÁSTÍ DODÁVKY GASTRO</t>
  </si>
  <si>
    <t xml:space="preserve">Nástěnná digestoř nad konvektomat rohový - NENÍ SOUČÁSTÍ DODÁVKY GASTRO </t>
  </si>
  <si>
    <t xml:space="preserve">Závěsná digestoř varný blok - NENÍ SOUČÁSTÍ DODÁVKY GASTRO </t>
  </si>
  <si>
    <t xml:space="preserve">Nástěnná digestoř nad konvektomat - NENÍ SOUČÁSTÍ DODÁVKY GASTRO </t>
  </si>
  <si>
    <t>max 670x550x750</t>
  </si>
  <si>
    <t xml:space="preserve"> - kapacita 6x GN 1/1 nebo 12x GN 1/2
- příkon (400V): 10,8 kW</t>
  </si>
  <si>
    <t xml:space="preserve"> 850 x 842 x 804</t>
  </si>
  <si>
    <t xml:space="preserve"> - dvouplášťové provedení
- digitální ukazatele teploty pro teploty mytí a oplachu a trvalé sledování teploty nabízejí hygienickou bezpečnost
- zásuvná výška 440mm
- velikost koše 500 x 500 mm
- 3 mycí programy: 90/150/210s / Automatické spuštění programu.
- výkon: 40/24/17 košů/hod
- kapacita umytých talířů: 720/432/306h
- kapacita umytých skleniček: 1,440/864/612h
- objem nádrže 22 lit.
- připojení na změkčenou STUDENOU vodu ( 10°-45°C)
- stupeň krytí: IPX5
- mycí a oplachové čerpadlo
- hluboko tažená nádrž se snadným hygienickým čištěním snadno se čistí křivky a stroj bez skrytí integrovaný koš vede nečistoty
- dvojitý filtrační systém
- mycí a oplachová ramena provedení CNS
- nerezové filtry
- samočisticí program podporovaný strojem čištění na konci provozu
- Odvod páry při otevření stroje směrem do zadního prostoru haubny
- detektor úniku vody
- 3NPE 400V~, 50 Hz
- příkon: 10,6kW</t>
  </si>
  <si>
    <t xml:space="preserve"> - objem min: 2 x 40 litrů – dle DIN 18857
- kapacita GN-košů: 2 x GN 1/1
- rozměr dna: max. 2 x 400 x 600 mm
- hloubka vany max: 240 mm
- celkový instalovaný příkon max: 29 kW
- váha: max. 500 kg
- přívod studené vody R3/4
- integrovaný odpad vody DN – 50 s automatickým dovíráním, instalovaný v nádobě
- vaření, intenzivní a šetrné, smažení, fritování, dušení, nízkoteplotní úpravy grilování, restování, opékání, konfitování, úprava sous – vide 
- rozsah teplot: 30 °C–250 °C
- automatický a manuální režim úpravy pokrmů
- barevná dotyková obrazovka min. 8“
- kompletní ovládání v českém jazyce
- možnost uložení vlastních programů
- zobrazování průběhu úprav na displeji
- základní rám materiál AISI 304, minimální tloušťka 3 mm
- robustní nohy s rektifikací
- vana materiál AISI 316, min. tloušťka vrchni části dna 3 mm
- systém vyhřívání pomocí topných destiček 
- bezpečnostní proces ovládání víka zabraňující úrazu
- centrální připojení vody, odpadu a elektřiny ze stěny nebo podlahy
- automatický systém napouštění vany s dávkováním do vany pánve
- měrka množství tekutiny
- vyklápění vany vč. 2 rychlosti 
- vícebodová  sonda pro měření teploty jádra suroviny
- automatický zdvih košů 
- integrovaná sprcha s automatickým navíjením 
- integrovaná zásuvka 230 V /16 A
- zásuvka USB</t>
  </si>
  <si>
    <t xml:space="preserve">  - objem min: 1 x 100 litrů – dle DIN 18857
- kapacita GN-košů min.: 2 x GN 1/1
- rozměr dna: max.  45dm2
- hloubka vany max: 300 mm
- celkový instalovaný příkon max: 29 kW
- váha: max. 500 kg
- přívod studené vody R3/4
- integrovaný odpad vody DN – 50 s automatickým dovíráním, instalovaný v nádobě
- vaření, intenzivní a šetrné, smažení, fritování, dušení, nízkoteplotní úpravy grilování, restování, opékání, konfitování, úprava sous – vide 
- rozsah teplot: 30 °C–250 °C
- automatický a manuální režim úpravy pokrmů
- barevná dotyková obrazovka min. 8“
- kompletní ovládání v českém jazyce
- možnost uložení vlastních programů
- zobrazování průběhu úprav na displeji
- základní rám materiál AISI 304, minimální tloušťka 3 mm
- robustní nohy s rektifikací
- vana materiál AISI 316, min. tloušťka vrchni části dna 3 mm
- systém vyhřívání pomocí topných destiček 
- bezpečnostní proces ovládání víka zabraňující úrazu
- centrální připojení vody, odpadu a elektřiny ze stěny nebo podlahy
- automatický systém napouštění vany s dávkováním do vany pánve
- měrka množství tekutiny
- vyklápění vany vč. 2 rychlosti 
- vícebodová  sonda pro měření teploty jádra suroviny
- automatický zdvih košů 
- integrovaná sprcha s automatickým navíjením 
- integrovaná zásuvka 230 V /16 A
- zásuvka USB</t>
  </si>
  <si>
    <t xml:space="preserve"> - kapacita 10x GN 1/1 nebo 20x GN 1/2
- 3 provozními režimy konvektomat:
  pára 30-130°C, horký vzduch 30-300°C,
  kombinace páry a horkého vzduchu 30-300°C;
- digitální zobrazení teploty nastavitelné ve °C nebo °F, zobrazení požadované a skutečné hodnoty
- digitální zobrazení vlhkosti varné komory a času, zobrazení požadovaných a skutečných hodnot
- individuální programování až 100 varných programů s programy vaření o jednom či více (až 12) krocích
- regulace klimatu – měření regulace vlhkosti- nastavení vlhkosti v krocích po 10 %
- barevný TFT displej o velikosti min. 4,3 palce a softwarová tlačítka pro jednoduchou, intuitivní obsluhu
- provozní režimy a funkce s optickým zvýrazněním
- jednoduchá obsluha a přesná nastavení pomocí centrálního ovládacího kolečka s funkcí tlačítka
- držák sondy, komunikace v ČJ,
- měření teploty jádra - senzor s 1 čidlem
- automatické mytí komory a boileru, ekologické prostředky
- boilerový vyvíječ páry, dvojité čelní sklo,
- LED osvětlení, samonavíjecí hadice se sprchou
- integrovaný systém na odlučování tuku
- integrovaná brzda ventilátoru, min. 5 rychlostí ventilátoru,
  taktování ventilátoru
- přídavné funkce: min. superrychlé ochlazení var. prostoru,
  přivlhčování od 30-260°C, 1/2 příkon el.en., Delta-T,
  HACCP uložení, USB připojení
- konvektomat dle DIN 18866 (v ručním režimu)
- vnitřní a vnější plášť nerez DIN 1.4301
- základní sada čistících a oplachových tablet
- navíc vsun pro odkapovou gn
- certifikát pro provoz bez dozoru - noční provoz
- příkon (400 V) : 18,9 kW</t>
  </si>
  <si>
    <t xml:space="preserve">
- standard provedení nerez nábytku (bloky, pohledové linky): HS
- kvalita materiálu: nemagnetický potravinářský plech ČSN 17240, 17241, AISI 304 = kompletní výrobek tl. min. 1,0 až 3,0 mm v závislosti na druhu konstrukce
- povrchová úprava jemným broušením zrnitost B320 + SB = kompletní výrobek
- vrchní desky stolů tloušťky konstrukce 50 mm!!
- spodní police tloušťky konstrukce 40 mm, při provedení nábytku na nerez sokl je police včetně lemu v=40 mm
- pracovní desky i spodní police sendvičové, podlepené omyvatelnou laminovanou dřevotřískou, desky bloků vyztužené Al plechem
- konstrukce vyztužené
- skládané provedení límců s přehyby a dokrytím
- výška límců 50 - 150 mm, dle prostředí
- veškeré límce zapracovány přesně dle soupisu a vyrobeny dle potřeb stavby (tj. límce vlevo/vpravo/částečné/bez lemu atd.)
- nohy (uzavřený profil) ukončené zátěžovou plastovou rektifikací v rozsahu ± 30 mm, při provedení na stavební sokl spodní strana nohou zavařená
- u stolů navazujících na sebe budou desky bez přesahů, tak aby podnoží navazovalo těsně na sebe bez mezer
- při soklovém provedení stolu bude spodní police opatřena nerez plechem až za hranu stavebního soklu, z důvodu zamezení vniknutí nečistot pod stůl, po instalaci dojde k vytmelení zbylé spáry mezi soklem a spodní částí stolu
- rohy pracovních desek směřujících do uličky mají rádius R25
- u dřezů zároveň vyvrtat otvory pro baterie (stojánkové), díry vyztužit podlepením plastovou deskou
- veškeré dřezy v rádiusovém provedení, vč. stojánkových baterií nebo sprch a KOA (kompletní odpadová armatura - růžice, sifon, nerezová přepadová trubka a zátka)
- prolis desky u mycích stolů = min. 10 mm hloubky a odtok spádovaný na mycí dřez
- u dřezů, např. velikosti GN1/1 vyrobit pouze lokální lisovaný prolis v jinak rovné desce
- veškeré pohledové a funkční hrany zavařeny a vybroušeny
- vozíky: 4x kolečka pr. 125 mm, z toho 2x brzděná, ochranné plastové nárazníky
- výdejní linka: čelní hrana rádius, bezpečnostní skla u výdejních polic, soklové provedení stolů - tj. nerez okopová kazeta s nacvakávacími pery, pojezdová dráha standardně 4x trubka D30 mm
- izolované vyhřívané zásobníky talířů: 3x spirála, kroucený přívodní kabel se zvýšenou odolností proti vytahání (oranžový)
- nástěnné skříňky: boky, dvířka a spodní police dvouplášťové
- nástěnné police: vyztužení nerez profilem, přestavitelné provedení pomocí masivního nerez žebříčku, zadní límec u polic s pertlem, zavěšené zaháknutím
- hygienické žlaby a podlahové vpusti: síla plechu 1,5 mm, protizápachová uzávěra, příruba k uchycení hydroizolace (pokud se provádí), vše v souladu s hygienickou normou EN 1672 a EN ISO 14159
- pracovní zásuvky: vnější zakrytí nerez plechem, nerezové ložiskové kolejnice, vnitřek zásuvky s podélnými hygienickými rádiusy R15, vyprofilované dvouplášťové čelo zásuvky vč. madla
- v nabídce sjednocení výrobce aktivní a pasivní nerez technologie: stejný design, použité materiály, servis
- před výrobou nábytku nutno provést přesné zaměření na stavbě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</si>
</sst>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0.00\ \k\W"/>
    <numFmt numFmtId="166" formatCode="#,##0.00\ &quot;Kč&quot;"/>
    <numFmt numFmtId="167" formatCode="#,##0\ &quot;Kč&quot;"/>
  </numFmts>
  <fonts count="2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 CE"/>
    </font>
    <font>
      <b/>
      <sz val="9"/>
      <name val="Arial"/>
      <family val="2"/>
    </font>
    <font>
      <b/>
      <sz val="9"/>
      <name val="Arial CE"/>
    </font>
    <font>
      <b/>
      <sz val="8"/>
      <color theme="1"/>
      <name val="Arial"/>
      <family val="2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10" fillId="0" borderId="0"/>
  </cellStyleXfs>
  <cellXfs count="120">
    <xf numFmtId="0" fontId="0" fillId="0" borderId="0" xfId="0"/>
    <xf numFmtId="0" fontId="3" fillId="0" borderId="0" xfId="0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Alignment="1">
      <alignment horizontal="center" wrapText="1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9" fillId="5" borderId="0" xfId="0" applyFont="1" applyFill="1" applyBorder="1" applyAlignment="1">
      <alignment horizontal="center" vertical="top"/>
    </xf>
    <xf numFmtId="166" fontId="15" fillId="5" borderId="0" xfId="0" applyNumberFormat="1" applyFont="1" applyFill="1" applyBorder="1" applyAlignment="1">
      <alignment horizontal="right" vertical="center"/>
    </xf>
    <xf numFmtId="3" fontId="15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16" fillId="7" borderId="12" xfId="0" applyFont="1" applyFill="1" applyBorder="1" applyAlignment="1" applyProtection="1">
      <alignment horizontal="left" vertical="center" indent="1"/>
      <protection hidden="1"/>
    </xf>
    <xf numFmtId="166" fontId="17" fillId="7" borderId="13" xfId="0" applyNumberFormat="1" applyFont="1" applyFill="1" applyBorder="1" applyAlignment="1">
      <alignment vertical="center"/>
    </xf>
    <xf numFmtId="166" fontId="17" fillId="6" borderId="13" xfId="0" applyNumberFormat="1" applyFont="1" applyFill="1" applyBorder="1" applyAlignment="1">
      <alignment vertical="center"/>
    </xf>
    <xf numFmtId="3" fontId="17" fillId="6" borderId="13" xfId="0" applyNumberFormat="1" applyFont="1" applyFill="1" applyBorder="1" applyAlignment="1">
      <alignment horizontal="center" vertical="center"/>
    </xf>
    <xf numFmtId="167" fontId="3" fillId="6" borderId="13" xfId="0" applyNumberFormat="1" applyFont="1" applyFill="1" applyBorder="1" applyAlignment="1">
      <alignment vertical="center" wrapText="1"/>
    </xf>
    <xf numFmtId="0" fontId="3" fillId="6" borderId="13" xfId="0" applyNumberFormat="1" applyFont="1" applyFill="1" applyBorder="1" applyAlignment="1">
      <alignment vertical="center" wrapText="1"/>
    </xf>
    <xf numFmtId="0" fontId="0" fillId="6" borderId="16" xfId="0" applyFill="1" applyBorder="1"/>
    <xf numFmtId="0" fontId="16" fillId="7" borderId="14" xfId="0" applyFont="1" applyFill="1" applyBorder="1" applyAlignment="1" applyProtection="1">
      <alignment horizontal="left" vertical="center" indent="1"/>
      <protection hidden="1"/>
    </xf>
    <xf numFmtId="166" fontId="17" fillId="7" borderId="11" xfId="0" applyNumberFormat="1" applyFont="1" applyFill="1" applyBorder="1" applyAlignment="1">
      <alignment vertical="center"/>
    </xf>
    <xf numFmtId="166" fontId="17" fillId="6" borderId="11" xfId="0" applyNumberFormat="1" applyFont="1" applyFill="1" applyBorder="1" applyAlignment="1">
      <alignment vertical="center"/>
    </xf>
    <xf numFmtId="3" fontId="17" fillId="6" borderId="11" xfId="0" applyNumberFormat="1" applyFont="1" applyFill="1" applyBorder="1" applyAlignment="1">
      <alignment horizontal="center" vertical="center"/>
    </xf>
    <xf numFmtId="167" fontId="3" fillId="6" borderId="11" xfId="0" applyNumberFormat="1" applyFont="1" applyFill="1" applyBorder="1" applyAlignment="1">
      <alignment vertical="center" wrapText="1"/>
    </xf>
    <xf numFmtId="0" fontId="3" fillId="6" borderId="11" xfId="0" applyNumberFormat="1" applyFont="1" applyFill="1" applyBorder="1" applyAlignment="1">
      <alignment vertical="center" wrapText="1"/>
    </xf>
    <xf numFmtId="167" fontId="3" fillId="6" borderId="17" xfId="0" applyNumberFormat="1" applyFont="1" applyFill="1" applyBorder="1" applyAlignment="1">
      <alignment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11" fillId="5" borderId="0" xfId="0" applyNumberFormat="1" applyFont="1" applyFill="1" applyBorder="1" applyAlignment="1" applyProtection="1">
      <alignment horizontal="left" vertical="center"/>
      <protection hidden="1"/>
    </xf>
    <xf numFmtId="0" fontId="11" fillId="8" borderId="0" xfId="0" applyNumberFormat="1" applyFont="1" applyFill="1" applyBorder="1" applyAlignment="1" applyProtection="1">
      <alignment horizontal="left" vertical="center"/>
      <protection hidden="1"/>
    </xf>
    <xf numFmtId="0" fontId="8" fillId="5" borderId="0" xfId="0" applyNumberFormat="1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3" fontId="2" fillId="5" borderId="0" xfId="2" applyNumberFormat="1" applyFill="1" applyBorder="1" applyAlignment="1">
      <alignment vertical="center" wrapText="1"/>
    </xf>
    <xf numFmtId="0" fontId="3" fillId="5" borderId="0" xfId="0" applyNumberFormat="1" applyFont="1" applyFill="1" applyBorder="1" applyAlignment="1">
      <alignment vertical="center" wrapText="1"/>
    </xf>
    <xf numFmtId="0" fontId="9" fillId="8" borderId="0" xfId="0" applyFont="1" applyFill="1" applyBorder="1" applyAlignment="1">
      <alignment horizontal="center" vertical="top"/>
    </xf>
    <xf numFmtId="166" fontId="15" fillId="8" borderId="0" xfId="0" applyNumberFormat="1" applyFont="1" applyFill="1" applyBorder="1" applyAlignment="1">
      <alignment horizontal="right" vertical="center"/>
    </xf>
    <xf numFmtId="0" fontId="0" fillId="5" borderId="10" xfId="0" applyFill="1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6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left" vertical="center" wrapText="1"/>
    </xf>
    <xf numFmtId="0" fontId="7" fillId="0" borderId="0" xfId="3" applyNumberFormat="1" applyFont="1" applyBorder="1" applyAlignment="1">
      <alignment horizontal="left" vertical="center" wrapText="1"/>
    </xf>
    <xf numFmtId="0" fontId="6" fillId="5" borderId="0" xfId="3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 wrapText="1"/>
    </xf>
    <xf numFmtId="49" fontId="7" fillId="0" borderId="0" xfId="3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left" vertical="center" wrapText="1"/>
    </xf>
    <xf numFmtId="0" fontId="11" fillId="5" borderId="0" xfId="3" applyFont="1" applyFill="1" applyBorder="1" applyAlignment="1">
      <alignment vertical="center" wrapText="1"/>
    </xf>
    <xf numFmtId="0" fontId="18" fillId="0" borderId="0" xfId="3" applyFont="1" applyBorder="1" applyAlignment="1">
      <alignment vertical="center" wrapText="1"/>
    </xf>
    <xf numFmtId="0" fontId="14" fillId="0" borderId="0" xfId="3" applyFont="1" applyBorder="1" applyAlignment="1">
      <alignment horizontal="left" vertical="center" wrapText="1"/>
    </xf>
    <xf numFmtId="0" fontId="11" fillId="0" borderId="0" xfId="3" applyFont="1" applyBorder="1" applyAlignment="1">
      <alignment vertical="center" wrapText="1"/>
    </xf>
    <xf numFmtId="0" fontId="20" fillId="0" borderId="0" xfId="3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top" wrapText="1"/>
    </xf>
    <xf numFmtId="3" fontId="8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0" fillId="0" borderId="8" xfId="0" applyBorder="1"/>
    <xf numFmtId="0" fontId="0" fillId="0" borderId="10" xfId="0" applyBorder="1"/>
    <xf numFmtId="0" fontId="3" fillId="0" borderId="3" xfId="0" applyFont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0" fillId="0" borderId="19" xfId="0" applyBorder="1"/>
    <xf numFmtId="0" fontId="4" fillId="4" borderId="1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</cellXfs>
  <cellStyles count="4">
    <cellStyle name="Normální" xfId="0" builtinId="0"/>
    <cellStyle name="normální 2" xfId="3" xr:uid="{00000000-0005-0000-0000-000001000000}"/>
    <cellStyle name="Správně" xfId="1" builtinId="26"/>
    <cellStyle name="Výpočet" xfId="2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A50" zoomScale="125" zoomScaleNormal="125" workbookViewId="0">
      <selection activeCell="B90" sqref="B90"/>
    </sheetView>
  </sheetViews>
  <sheetFormatPr baseColWidth="10" defaultColWidth="8.83203125" defaultRowHeight="15"/>
  <cols>
    <col min="1" max="1" width="5.6640625" style="3" customWidth="1"/>
    <col min="2" max="2" width="22.33203125" style="4" customWidth="1"/>
    <col min="3" max="3" width="40.6640625" style="3" customWidth="1"/>
    <col min="4" max="4" width="13.33203125" style="4" customWidth="1"/>
    <col min="5" max="6" width="8" style="4" customWidth="1"/>
    <col min="7" max="7" width="4.6640625" style="4" customWidth="1"/>
    <col min="8" max="8" width="14.33203125" style="6" customWidth="1"/>
    <col min="9" max="9" width="14.33203125" style="4" customWidth="1"/>
    <col min="10" max="10" width="5.83203125" style="15" customWidth="1"/>
    <col min="11" max="11" width="14.33203125" customWidth="1"/>
  </cols>
  <sheetData>
    <row r="1" spans="1:11" ht="37" thickBot="1">
      <c r="A1" s="7" t="s">
        <v>0</v>
      </c>
      <c r="B1" s="8" t="s">
        <v>1</v>
      </c>
      <c r="C1" s="7" t="s">
        <v>2</v>
      </c>
      <c r="D1" s="9" t="s">
        <v>3</v>
      </c>
      <c r="E1" s="10" t="s">
        <v>4</v>
      </c>
      <c r="F1" s="11" t="s">
        <v>5</v>
      </c>
      <c r="G1" s="11" t="s">
        <v>6</v>
      </c>
      <c r="H1" s="12" t="s">
        <v>232</v>
      </c>
      <c r="I1" s="11" t="s">
        <v>233</v>
      </c>
      <c r="J1" s="14" t="s">
        <v>240</v>
      </c>
      <c r="K1" s="11" t="s">
        <v>238</v>
      </c>
    </row>
    <row r="2" spans="1:11">
      <c r="A2" s="111" t="s">
        <v>7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4">
      <c r="A3" s="76" t="s">
        <v>8</v>
      </c>
      <c r="B3" s="77" t="s">
        <v>241</v>
      </c>
      <c r="C3" s="78" t="s">
        <v>9</v>
      </c>
      <c r="D3" s="79" t="s">
        <v>10</v>
      </c>
      <c r="E3" s="79"/>
      <c r="F3" s="79"/>
      <c r="G3" s="79">
        <v>1</v>
      </c>
      <c r="H3" s="80">
        <v>0</v>
      </c>
      <c r="I3" s="81">
        <f>H3*G3</f>
        <v>0</v>
      </c>
      <c r="J3" s="82">
        <v>1.21</v>
      </c>
      <c r="K3" s="83">
        <f>I3*J3</f>
        <v>0</v>
      </c>
    </row>
    <row r="4" spans="1:11" ht="156">
      <c r="A4" s="84" t="s">
        <v>11</v>
      </c>
      <c r="B4" s="54" t="s">
        <v>12</v>
      </c>
      <c r="C4" s="55" t="s">
        <v>13</v>
      </c>
      <c r="D4" s="50" t="s">
        <v>242</v>
      </c>
      <c r="E4" s="50"/>
      <c r="F4" s="50"/>
      <c r="G4" s="50">
        <v>1</v>
      </c>
      <c r="H4" s="51">
        <v>0</v>
      </c>
      <c r="I4" s="52">
        <f>H4*G4</f>
        <v>0</v>
      </c>
      <c r="J4" s="53">
        <v>1.21</v>
      </c>
      <c r="K4" s="85">
        <f t="shared" ref="K4:K67" si="0">I4*J4</f>
        <v>0</v>
      </c>
    </row>
    <row r="5" spans="1:11" ht="96">
      <c r="A5" s="84" t="s">
        <v>14</v>
      </c>
      <c r="B5" s="48" t="s">
        <v>15</v>
      </c>
      <c r="C5" s="49" t="s">
        <v>16</v>
      </c>
      <c r="D5" s="50" t="s">
        <v>17</v>
      </c>
      <c r="E5" s="50"/>
      <c r="F5" s="50"/>
      <c r="G5" s="50">
        <v>1</v>
      </c>
      <c r="H5" s="51">
        <v>0</v>
      </c>
      <c r="I5" s="52">
        <f t="shared" ref="I5:I67" si="1">H5*G5</f>
        <v>0</v>
      </c>
      <c r="J5" s="53">
        <v>1.1499999999999999</v>
      </c>
      <c r="K5" s="85">
        <f t="shared" si="0"/>
        <v>0</v>
      </c>
    </row>
    <row r="6" spans="1:11" ht="24">
      <c r="A6" s="86" t="s">
        <v>18</v>
      </c>
      <c r="B6" s="54" t="s">
        <v>19</v>
      </c>
      <c r="C6" s="56" t="s">
        <v>20</v>
      </c>
      <c r="D6" s="50" t="s">
        <v>9</v>
      </c>
      <c r="E6" s="50"/>
      <c r="F6" s="50"/>
      <c r="G6" s="50">
        <v>1</v>
      </c>
      <c r="H6" s="51">
        <v>0</v>
      </c>
      <c r="I6" s="52">
        <f t="shared" si="1"/>
        <v>0</v>
      </c>
      <c r="J6" s="53">
        <v>1.1499999999999999</v>
      </c>
      <c r="K6" s="85">
        <f t="shared" si="0"/>
        <v>0</v>
      </c>
    </row>
    <row r="7" spans="1:11" ht="35" customHeight="1">
      <c r="A7" s="84" t="s">
        <v>21</v>
      </c>
      <c r="B7" s="57" t="s">
        <v>22</v>
      </c>
      <c r="C7" s="56" t="s">
        <v>9</v>
      </c>
      <c r="D7" s="50" t="s">
        <v>9</v>
      </c>
      <c r="E7" s="50"/>
      <c r="F7" s="50"/>
      <c r="G7" s="50">
        <v>1</v>
      </c>
      <c r="H7" s="51">
        <v>0</v>
      </c>
      <c r="I7" s="52">
        <f t="shared" si="1"/>
        <v>0</v>
      </c>
      <c r="J7" s="53">
        <v>1.1499999999999999</v>
      </c>
      <c r="K7" s="85">
        <f t="shared" si="0"/>
        <v>0</v>
      </c>
    </row>
    <row r="8" spans="1:11" ht="24">
      <c r="A8" s="86" t="s">
        <v>23</v>
      </c>
      <c r="B8" s="48" t="s">
        <v>24</v>
      </c>
      <c r="C8" s="58" t="s">
        <v>25</v>
      </c>
      <c r="D8" s="50" t="s">
        <v>26</v>
      </c>
      <c r="E8" s="50"/>
      <c r="F8" s="50"/>
      <c r="G8" s="50">
        <v>1</v>
      </c>
      <c r="H8" s="51">
        <v>0</v>
      </c>
      <c r="I8" s="52">
        <f t="shared" si="1"/>
        <v>0</v>
      </c>
      <c r="J8" s="53">
        <v>1.21</v>
      </c>
      <c r="K8" s="85">
        <f t="shared" si="0"/>
        <v>0</v>
      </c>
    </row>
    <row r="9" spans="1:11" ht="36">
      <c r="A9" s="84" t="s">
        <v>27</v>
      </c>
      <c r="B9" s="48" t="s">
        <v>28</v>
      </c>
      <c r="C9" s="49" t="s">
        <v>29</v>
      </c>
      <c r="D9" s="50" t="s">
        <v>30</v>
      </c>
      <c r="E9" s="50"/>
      <c r="F9" s="50"/>
      <c r="G9" s="50">
        <v>1</v>
      </c>
      <c r="H9" s="51">
        <v>0</v>
      </c>
      <c r="I9" s="52">
        <f t="shared" si="1"/>
        <v>0</v>
      </c>
      <c r="J9" s="53">
        <v>1.1499999999999999</v>
      </c>
      <c r="K9" s="85">
        <f t="shared" si="0"/>
        <v>0</v>
      </c>
    </row>
    <row r="10" spans="1:11" ht="24">
      <c r="A10" s="86" t="s">
        <v>31</v>
      </c>
      <c r="B10" s="48" t="s">
        <v>32</v>
      </c>
      <c r="C10" s="58" t="s">
        <v>33</v>
      </c>
      <c r="D10" s="50" t="s">
        <v>34</v>
      </c>
      <c r="E10" s="50"/>
      <c r="F10" s="50"/>
      <c r="G10" s="50">
        <v>1</v>
      </c>
      <c r="H10" s="51">
        <v>0</v>
      </c>
      <c r="I10" s="52">
        <f t="shared" si="1"/>
        <v>0</v>
      </c>
      <c r="J10" s="53">
        <v>1.21</v>
      </c>
      <c r="K10" s="85">
        <f t="shared" si="0"/>
        <v>0</v>
      </c>
    </row>
    <row r="11" spans="1:11" ht="96">
      <c r="A11" s="86" t="s">
        <v>35</v>
      </c>
      <c r="B11" s="59" t="s">
        <v>36</v>
      </c>
      <c r="C11" s="60" t="s">
        <v>229</v>
      </c>
      <c r="D11" s="50" t="s">
        <v>259</v>
      </c>
      <c r="E11" s="50"/>
      <c r="F11" s="50"/>
      <c r="G11" s="50">
        <v>1</v>
      </c>
      <c r="H11" s="51">
        <v>0</v>
      </c>
      <c r="I11" s="52">
        <f t="shared" si="1"/>
        <v>0</v>
      </c>
      <c r="J11" s="53">
        <v>1.1499999999999999</v>
      </c>
      <c r="K11" s="85">
        <f t="shared" si="0"/>
        <v>0</v>
      </c>
    </row>
    <row r="12" spans="1:11" ht="60">
      <c r="A12" s="84" t="s">
        <v>37</v>
      </c>
      <c r="B12" s="61" t="s">
        <v>38</v>
      </c>
      <c r="C12" s="58" t="s">
        <v>243</v>
      </c>
      <c r="D12" s="50" t="s">
        <v>39</v>
      </c>
      <c r="E12" s="50"/>
      <c r="F12" s="50"/>
      <c r="G12" s="50">
        <v>1</v>
      </c>
      <c r="H12" s="51">
        <v>0</v>
      </c>
      <c r="I12" s="52">
        <f t="shared" si="1"/>
        <v>0</v>
      </c>
      <c r="J12" s="53">
        <v>1.21</v>
      </c>
      <c r="K12" s="85">
        <f t="shared" si="0"/>
        <v>0</v>
      </c>
    </row>
    <row r="13" spans="1:11" ht="60">
      <c r="A13" s="86" t="s">
        <v>40</v>
      </c>
      <c r="B13" s="48" t="s">
        <v>41</v>
      </c>
      <c r="C13" s="58" t="s">
        <v>42</v>
      </c>
      <c r="D13" s="50" t="s">
        <v>9</v>
      </c>
      <c r="E13" s="50"/>
      <c r="F13" s="50"/>
      <c r="G13" s="50">
        <v>1</v>
      </c>
      <c r="H13" s="51">
        <v>0</v>
      </c>
      <c r="I13" s="52">
        <f t="shared" si="1"/>
        <v>0</v>
      </c>
      <c r="J13" s="53">
        <v>1.1499999999999999</v>
      </c>
      <c r="K13" s="85">
        <f t="shared" si="0"/>
        <v>0</v>
      </c>
    </row>
    <row r="14" spans="1:11">
      <c r="A14" s="117" t="s">
        <v>43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11" ht="72">
      <c r="A15" s="84" t="s">
        <v>44</v>
      </c>
      <c r="B15" s="48" t="s">
        <v>45</v>
      </c>
      <c r="C15" s="49" t="s">
        <v>46</v>
      </c>
      <c r="D15" s="50" t="s">
        <v>244</v>
      </c>
      <c r="E15" s="50"/>
      <c r="F15" s="50"/>
      <c r="G15" s="50">
        <v>1</v>
      </c>
      <c r="H15" s="51">
        <v>0</v>
      </c>
      <c r="I15" s="52">
        <f t="shared" si="1"/>
        <v>0</v>
      </c>
      <c r="J15" s="53">
        <v>1.21</v>
      </c>
      <c r="K15" s="85">
        <f t="shared" si="0"/>
        <v>0</v>
      </c>
    </row>
    <row r="16" spans="1:11" ht="36">
      <c r="A16" s="84" t="s">
        <v>47</v>
      </c>
      <c r="B16" s="48" t="s">
        <v>48</v>
      </c>
      <c r="C16" s="49" t="s">
        <v>49</v>
      </c>
      <c r="D16" s="50" t="s">
        <v>50</v>
      </c>
      <c r="E16" s="50"/>
      <c r="F16" s="50"/>
      <c r="G16" s="50">
        <v>1</v>
      </c>
      <c r="H16" s="51">
        <v>0</v>
      </c>
      <c r="I16" s="52">
        <f t="shared" si="1"/>
        <v>0</v>
      </c>
      <c r="J16" s="53">
        <v>1.1499999999999999</v>
      </c>
      <c r="K16" s="85">
        <f t="shared" si="0"/>
        <v>0</v>
      </c>
    </row>
    <row r="17" spans="1:11" ht="36">
      <c r="A17" s="84" t="s">
        <v>51</v>
      </c>
      <c r="B17" s="48" t="s">
        <v>48</v>
      </c>
      <c r="C17" s="49" t="s">
        <v>49</v>
      </c>
      <c r="D17" s="50" t="s">
        <v>52</v>
      </c>
      <c r="E17" s="50"/>
      <c r="F17" s="50"/>
      <c r="G17" s="50">
        <v>1</v>
      </c>
      <c r="H17" s="51">
        <v>0</v>
      </c>
      <c r="I17" s="52">
        <f t="shared" si="1"/>
        <v>0</v>
      </c>
      <c r="J17" s="53">
        <v>1.1499999999999999</v>
      </c>
      <c r="K17" s="85">
        <f t="shared" si="0"/>
        <v>0</v>
      </c>
    </row>
    <row r="18" spans="1:11" ht="36">
      <c r="A18" s="84" t="s">
        <v>53</v>
      </c>
      <c r="B18" s="48" t="s">
        <v>48</v>
      </c>
      <c r="C18" s="49" t="s">
        <v>49</v>
      </c>
      <c r="D18" s="50" t="s">
        <v>54</v>
      </c>
      <c r="E18" s="50"/>
      <c r="F18" s="50"/>
      <c r="G18" s="50">
        <v>1</v>
      </c>
      <c r="H18" s="51">
        <v>0</v>
      </c>
      <c r="I18" s="52">
        <f t="shared" si="1"/>
        <v>0</v>
      </c>
      <c r="J18" s="53">
        <v>1.1499999999999999</v>
      </c>
      <c r="K18" s="85">
        <f t="shared" si="0"/>
        <v>0</v>
      </c>
    </row>
    <row r="19" spans="1:11" ht="36">
      <c r="A19" s="84" t="s">
        <v>55</v>
      </c>
      <c r="B19" s="48" t="s">
        <v>48</v>
      </c>
      <c r="C19" s="49" t="s">
        <v>49</v>
      </c>
      <c r="D19" s="50" t="s">
        <v>56</v>
      </c>
      <c r="E19" s="50"/>
      <c r="F19" s="50"/>
      <c r="G19" s="50">
        <v>1</v>
      </c>
      <c r="H19" s="51">
        <v>0</v>
      </c>
      <c r="I19" s="52">
        <f t="shared" si="1"/>
        <v>0</v>
      </c>
      <c r="J19" s="53">
        <v>1.1499999999999999</v>
      </c>
      <c r="K19" s="85">
        <f t="shared" si="0"/>
        <v>0</v>
      </c>
    </row>
    <row r="20" spans="1:11" ht="36">
      <c r="A20" s="84" t="s">
        <v>57</v>
      </c>
      <c r="B20" s="48" t="s">
        <v>48</v>
      </c>
      <c r="C20" s="49" t="s">
        <v>49</v>
      </c>
      <c r="D20" s="50" t="s">
        <v>58</v>
      </c>
      <c r="E20" s="50"/>
      <c r="F20" s="50"/>
      <c r="G20" s="50">
        <v>1</v>
      </c>
      <c r="H20" s="51">
        <v>0</v>
      </c>
      <c r="I20" s="52">
        <f t="shared" si="1"/>
        <v>0</v>
      </c>
      <c r="J20" s="53">
        <v>1.1499999999999999</v>
      </c>
      <c r="K20" s="85">
        <f t="shared" si="0"/>
        <v>0</v>
      </c>
    </row>
    <row r="21" spans="1:11" ht="156">
      <c r="A21" s="84" t="s">
        <v>59</v>
      </c>
      <c r="B21" s="54" t="s">
        <v>12</v>
      </c>
      <c r="C21" s="55" t="s">
        <v>13</v>
      </c>
      <c r="D21" s="50" t="s">
        <v>242</v>
      </c>
      <c r="E21" s="50"/>
      <c r="F21" s="50"/>
      <c r="G21" s="50">
        <v>6</v>
      </c>
      <c r="H21" s="51">
        <v>0</v>
      </c>
      <c r="I21" s="52">
        <f t="shared" si="1"/>
        <v>0</v>
      </c>
      <c r="J21" s="53">
        <v>1.21</v>
      </c>
      <c r="K21" s="85">
        <f t="shared" si="0"/>
        <v>0</v>
      </c>
    </row>
    <row r="22" spans="1:11" ht="192">
      <c r="A22" s="84" t="s">
        <v>60</v>
      </c>
      <c r="B22" s="54" t="s">
        <v>61</v>
      </c>
      <c r="C22" s="55" t="s">
        <v>62</v>
      </c>
      <c r="D22" s="50" t="s">
        <v>242</v>
      </c>
      <c r="E22" s="50"/>
      <c r="F22" s="50"/>
      <c r="G22" s="50">
        <v>2</v>
      </c>
      <c r="H22" s="51">
        <v>0</v>
      </c>
      <c r="I22" s="52">
        <f t="shared" si="1"/>
        <v>0</v>
      </c>
      <c r="J22" s="53">
        <v>1.21</v>
      </c>
      <c r="K22" s="85">
        <f t="shared" si="0"/>
        <v>0</v>
      </c>
    </row>
    <row r="23" spans="1:11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</row>
    <row r="24" spans="1:11" ht="108">
      <c r="A24" s="84" t="s">
        <v>64</v>
      </c>
      <c r="B24" s="48" t="s">
        <v>65</v>
      </c>
      <c r="C24" s="49" t="s">
        <v>66</v>
      </c>
      <c r="D24" s="50" t="s">
        <v>67</v>
      </c>
      <c r="E24" s="50"/>
      <c r="F24" s="50"/>
      <c r="G24" s="50">
        <v>1</v>
      </c>
      <c r="H24" s="51">
        <v>0</v>
      </c>
      <c r="I24" s="52">
        <f t="shared" si="1"/>
        <v>0</v>
      </c>
      <c r="J24" s="53">
        <v>1.1499999999999999</v>
      </c>
      <c r="K24" s="85">
        <f t="shared" si="0"/>
        <v>0</v>
      </c>
    </row>
    <row r="25" spans="1:11" ht="24">
      <c r="A25" s="86" t="s">
        <v>68</v>
      </c>
      <c r="B25" s="54" t="s">
        <v>19</v>
      </c>
      <c r="C25" s="56" t="s">
        <v>20</v>
      </c>
      <c r="D25" s="50" t="s">
        <v>9</v>
      </c>
      <c r="E25" s="50"/>
      <c r="F25" s="50"/>
      <c r="G25" s="50">
        <v>1</v>
      </c>
      <c r="H25" s="51">
        <v>0</v>
      </c>
      <c r="I25" s="52">
        <f t="shared" si="1"/>
        <v>0</v>
      </c>
      <c r="J25" s="53">
        <v>1.1499999999999999</v>
      </c>
      <c r="K25" s="85">
        <f t="shared" si="0"/>
        <v>0</v>
      </c>
    </row>
    <row r="26" spans="1:11" ht="24">
      <c r="A26" s="86" t="s">
        <v>69</v>
      </c>
      <c r="B26" s="48" t="s">
        <v>24</v>
      </c>
      <c r="C26" s="58" t="s">
        <v>25</v>
      </c>
      <c r="D26" s="50" t="s">
        <v>26</v>
      </c>
      <c r="E26" s="50"/>
      <c r="F26" s="50"/>
      <c r="G26" s="50">
        <v>1</v>
      </c>
      <c r="H26" s="51">
        <v>0</v>
      </c>
      <c r="I26" s="52">
        <f t="shared" si="1"/>
        <v>0</v>
      </c>
      <c r="J26" s="53">
        <v>1.21</v>
      </c>
      <c r="K26" s="85">
        <f t="shared" si="0"/>
        <v>0</v>
      </c>
    </row>
    <row r="27" spans="1:11" ht="24">
      <c r="A27" s="86" t="s">
        <v>70</v>
      </c>
      <c r="B27" s="48" t="s">
        <v>32</v>
      </c>
      <c r="C27" s="58" t="s">
        <v>33</v>
      </c>
      <c r="D27" s="50" t="s">
        <v>71</v>
      </c>
      <c r="E27" s="50"/>
      <c r="F27" s="50"/>
      <c r="G27" s="50">
        <v>1</v>
      </c>
      <c r="H27" s="51">
        <v>0</v>
      </c>
      <c r="I27" s="52">
        <f t="shared" si="1"/>
        <v>0</v>
      </c>
      <c r="J27" s="53">
        <v>1.21</v>
      </c>
      <c r="K27" s="85">
        <f t="shared" si="0"/>
        <v>0</v>
      </c>
    </row>
    <row r="28" spans="1:11" ht="24">
      <c r="A28" s="86" t="s">
        <v>72</v>
      </c>
      <c r="B28" s="59" t="s">
        <v>73</v>
      </c>
      <c r="C28" s="60" t="s">
        <v>74</v>
      </c>
      <c r="D28" s="50" t="s">
        <v>75</v>
      </c>
      <c r="E28" s="50"/>
      <c r="F28" s="50"/>
      <c r="G28" s="50">
        <v>1</v>
      </c>
      <c r="H28" s="51">
        <v>0</v>
      </c>
      <c r="I28" s="52">
        <f t="shared" si="1"/>
        <v>0</v>
      </c>
      <c r="J28" s="53">
        <v>1.1499999999999999</v>
      </c>
      <c r="K28" s="85">
        <f t="shared" si="0"/>
        <v>0</v>
      </c>
    </row>
    <row r="29" spans="1:11" ht="48">
      <c r="A29" s="86" t="s">
        <v>76</v>
      </c>
      <c r="B29" s="54" t="s">
        <v>77</v>
      </c>
      <c r="C29" s="60" t="s">
        <v>78</v>
      </c>
      <c r="D29" s="50" t="s">
        <v>9</v>
      </c>
      <c r="E29" s="50"/>
      <c r="F29" s="50"/>
      <c r="G29" s="50">
        <v>1</v>
      </c>
      <c r="H29" s="51">
        <v>0</v>
      </c>
      <c r="I29" s="52">
        <f t="shared" si="1"/>
        <v>0</v>
      </c>
      <c r="J29" s="53">
        <v>1.21</v>
      </c>
      <c r="K29" s="85">
        <f t="shared" si="0"/>
        <v>0</v>
      </c>
    </row>
    <row r="30" spans="1:11">
      <c r="A30" s="117" t="s">
        <v>79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ht="144">
      <c r="A31" s="87" t="s">
        <v>80</v>
      </c>
      <c r="B31" s="48" t="s">
        <v>81</v>
      </c>
      <c r="C31" s="49" t="s">
        <v>82</v>
      </c>
      <c r="D31" s="50" t="s">
        <v>83</v>
      </c>
      <c r="E31" s="50"/>
      <c r="F31" s="50"/>
      <c r="G31" s="50">
        <v>1</v>
      </c>
      <c r="H31" s="51">
        <v>0</v>
      </c>
      <c r="I31" s="52">
        <f t="shared" si="1"/>
        <v>0</v>
      </c>
      <c r="J31" s="53">
        <v>1.1499999999999999</v>
      </c>
      <c r="K31" s="85">
        <f t="shared" si="0"/>
        <v>0</v>
      </c>
    </row>
    <row r="32" spans="1:11" ht="24">
      <c r="A32" s="86" t="s">
        <v>84</v>
      </c>
      <c r="B32" s="54" t="s">
        <v>19</v>
      </c>
      <c r="C32" s="56" t="s">
        <v>20</v>
      </c>
      <c r="D32" s="50" t="s">
        <v>9</v>
      </c>
      <c r="E32" s="50"/>
      <c r="F32" s="50"/>
      <c r="G32" s="50">
        <v>1</v>
      </c>
      <c r="H32" s="51">
        <v>0</v>
      </c>
      <c r="I32" s="52">
        <f t="shared" si="1"/>
        <v>0</v>
      </c>
      <c r="J32" s="53">
        <v>1.1499999999999999</v>
      </c>
      <c r="K32" s="85">
        <f t="shared" si="0"/>
        <v>0</v>
      </c>
    </row>
    <row r="33" spans="1:11" ht="24">
      <c r="A33" s="86" t="s">
        <v>85</v>
      </c>
      <c r="B33" s="48" t="s">
        <v>24</v>
      </c>
      <c r="C33" s="58" t="s">
        <v>25</v>
      </c>
      <c r="D33" s="50" t="s">
        <v>26</v>
      </c>
      <c r="E33" s="50"/>
      <c r="F33" s="50"/>
      <c r="G33" s="50">
        <v>1</v>
      </c>
      <c r="H33" s="51">
        <v>0</v>
      </c>
      <c r="I33" s="52">
        <f t="shared" si="1"/>
        <v>0</v>
      </c>
      <c r="J33" s="53">
        <v>1.21</v>
      </c>
      <c r="K33" s="85">
        <f t="shared" si="0"/>
        <v>0</v>
      </c>
    </row>
    <row r="34" spans="1:11" ht="264" customHeight="1">
      <c r="A34" s="86" t="s">
        <v>86</v>
      </c>
      <c r="B34" s="54" t="s">
        <v>87</v>
      </c>
      <c r="C34" s="56" t="s">
        <v>262</v>
      </c>
      <c r="D34" s="50" t="s">
        <v>245</v>
      </c>
      <c r="E34" s="50"/>
      <c r="F34" s="50"/>
      <c r="G34" s="50">
        <v>1</v>
      </c>
      <c r="H34" s="51">
        <v>0</v>
      </c>
      <c r="I34" s="52">
        <f t="shared" si="1"/>
        <v>0</v>
      </c>
      <c r="J34" s="53">
        <v>1.1499999999999999</v>
      </c>
      <c r="K34" s="85">
        <f t="shared" si="0"/>
        <v>0</v>
      </c>
    </row>
    <row r="35" spans="1:11" ht="24">
      <c r="A35" s="84" t="s">
        <v>88</v>
      </c>
      <c r="B35" s="62" t="s">
        <v>89</v>
      </c>
      <c r="C35" s="63" t="s">
        <v>90</v>
      </c>
      <c r="D35" s="64" t="s">
        <v>91</v>
      </c>
      <c r="E35" s="64"/>
      <c r="F35" s="64"/>
      <c r="G35" s="50">
        <v>1</v>
      </c>
      <c r="H35" s="51">
        <v>0</v>
      </c>
      <c r="I35" s="52">
        <f t="shared" si="1"/>
        <v>0</v>
      </c>
      <c r="J35" s="53">
        <v>1.1499999999999999</v>
      </c>
      <c r="K35" s="85">
        <f t="shared" si="0"/>
        <v>0</v>
      </c>
    </row>
    <row r="36" spans="1:11" ht="60">
      <c r="A36" s="86" t="s">
        <v>92</v>
      </c>
      <c r="B36" s="65" t="s">
        <v>93</v>
      </c>
      <c r="C36" s="66" t="s">
        <v>94</v>
      </c>
      <c r="D36" s="50" t="s">
        <v>95</v>
      </c>
      <c r="E36" s="50"/>
      <c r="F36" s="50"/>
      <c r="G36" s="50">
        <v>1</v>
      </c>
      <c r="H36" s="51">
        <v>0</v>
      </c>
      <c r="I36" s="52">
        <f t="shared" si="1"/>
        <v>0</v>
      </c>
      <c r="J36" s="53">
        <v>1.1499999999999999</v>
      </c>
      <c r="K36" s="85">
        <f t="shared" si="0"/>
        <v>0</v>
      </c>
    </row>
    <row r="37" spans="1:11" ht="60">
      <c r="A37" s="86" t="s">
        <v>96</v>
      </c>
      <c r="B37" s="59" t="s">
        <v>73</v>
      </c>
      <c r="C37" s="60" t="s">
        <v>97</v>
      </c>
      <c r="D37" s="50" t="s">
        <v>98</v>
      </c>
      <c r="E37" s="50"/>
      <c r="F37" s="50"/>
      <c r="G37" s="50">
        <v>1</v>
      </c>
      <c r="H37" s="51">
        <v>0</v>
      </c>
      <c r="I37" s="52">
        <f t="shared" si="1"/>
        <v>0</v>
      </c>
      <c r="J37" s="53">
        <v>1.1499999999999999</v>
      </c>
      <c r="K37" s="85">
        <f t="shared" si="0"/>
        <v>0</v>
      </c>
    </row>
    <row r="38" spans="1:11" ht="72">
      <c r="A38" s="86" t="s">
        <v>99</v>
      </c>
      <c r="B38" s="48" t="s">
        <v>100</v>
      </c>
      <c r="C38" s="66" t="s">
        <v>101</v>
      </c>
      <c r="D38" s="50" t="s">
        <v>102</v>
      </c>
      <c r="E38" s="50"/>
      <c r="F38" s="50"/>
      <c r="G38" s="50">
        <v>1</v>
      </c>
      <c r="H38" s="51">
        <v>0</v>
      </c>
      <c r="I38" s="52">
        <f t="shared" si="1"/>
        <v>0</v>
      </c>
      <c r="J38" s="53">
        <v>1.1499999999999999</v>
      </c>
      <c r="K38" s="85">
        <f t="shared" si="0"/>
        <v>0</v>
      </c>
    </row>
    <row r="39" spans="1:11">
      <c r="A39" s="117" t="s">
        <v>103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1" ht="108">
      <c r="A40" s="84" t="s">
        <v>104</v>
      </c>
      <c r="B40" s="48" t="s">
        <v>105</v>
      </c>
      <c r="C40" s="49" t="s">
        <v>106</v>
      </c>
      <c r="D40" s="50" t="s">
        <v>107</v>
      </c>
      <c r="E40" s="50"/>
      <c r="F40" s="50"/>
      <c r="G40" s="50">
        <v>1</v>
      </c>
      <c r="H40" s="51">
        <v>0</v>
      </c>
      <c r="I40" s="52">
        <f t="shared" si="1"/>
        <v>0</v>
      </c>
      <c r="J40" s="53">
        <v>1.1499999999999999</v>
      </c>
      <c r="K40" s="85">
        <f t="shared" si="0"/>
        <v>0</v>
      </c>
    </row>
    <row r="41" spans="1:11" ht="24">
      <c r="A41" s="86" t="s">
        <v>108</v>
      </c>
      <c r="B41" s="54" t="s">
        <v>109</v>
      </c>
      <c r="C41" s="56" t="s">
        <v>110</v>
      </c>
      <c r="D41" s="50" t="s">
        <v>9</v>
      </c>
      <c r="E41" s="50"/>
      <c r="F41" s="50"/>
      <c r="G41" s="50">
        <v>1</v>
      </c>
      <c r="H41" s="51">
        <v>0</v>
      </c>
      <c r="I41" s="52">
        <f t="shared" si="1"/>
        <v>0</v>
      </c>
      <c r="J41" s="53">
        <v>1.1499999999999999</v>
      </c>
      <c r="K41" s="85">
        <f t="shared" si="0"/>
        <v>0</v>
      </c>
    </row>
    <row r="42" spans="1:11" ht="24">
      <c r="A42" s="86" t="s">
        <v>111</v>
      </c>
      <c r="B42" s="48" t="s">
        <v>32</v>
      </c>
      <c r="C42" s="58" t="s">
        <v>33</v>
      </c>
      <c r="D42" s="50" t="s">
        <v>112</v>
      </c>
      <c r="E42" s="50"/>
      <c r="F42" s="50"/>
      <c r="G42" s="50">
        <v>1</v>
      </c>
      <c r="H42" s="51">
        <v>0</v>
      </c>
      <c r="I42" s="52">
        <f t="shared" si="1"/>
        <v>0</v>
      </c>
      <c r="J42" s="53">
        <v>1.21</v>
      </c>
      <c r="K42" s="85">
        <f t="shared" si="0"/>
        <v>0</v>
      </c>
    </row>
    <row r="43" spans="1:11" ht="96">
      <c r="A43" s="84" t="s">
        <v>113</v>
      </c>
      <c r="B43" s="48" t="s">
        <v>114</v>
      </c>
      <c r="C43" s="49" t="s">
        <v>115</v>
      </c>
      <c r="D43" s="50" t="s">
        <v>116</v>
      </c>
      <c r="E43" s="50"/>
      <c r="F43" s="50"/>
      <c r="G43" s="50">
        <v>1</v>
      </c>
      <c r="H43" s="51">
        <v>0</v>
      </c>
      <c r="I43" s="52">
        <f t="shared" si="1"/>
        <v>0</v>
      </c>
      <c r="J43" s="53">
        <v>1.1499999999999999</v>
      </c>
      <c r="K43" s="85">
        <f t="shared" si="0"/>
        <v>0</v>
      </c>
    </row>
    <row r="44" spans="1:11" ht="192">
      <c r="A44" s="84" t="s">
        <v>117</v>
      </c>
      <c r="B44" s="48" t="s">
        <v>118</v>
      </c>
      <c r="C44" s="49" t="s">
        <v>119</v>
      </c>
      <c r="D44" s="50" t="s">
        <v>120</v>
      </c>
      <c r="E44" s="50"/>
      <c r="F44" s="50"/>
      <c r="G44" s="50">
        <v>1</v>
      </c>
      <c r="H44" s="51">
        <v>0</v>
      </c>
      <c r="I44" s="52">
        <f t="shared" si="1"/>
        <v>0</v>
      </c>
      <c r="J44" s="53">
        <v>1.21</v>
      </c>
      <c r="K44" s="85">
        <f t="shared" si="0"/>
        <v>0</v>
      </c>
    </row>
    <row r="45" spans="1:11" ht="24">
      <c r="A45" s="86" t="s">
        <v>121</v>
      </c>
      <c r="B45" s="48" t="s">
        <v>32</v>
      </c>
      <c r="C45" s="58" t="s">
        <v>33</v>
      </c>
      <c r="D45" s="50" t="s">
        <v>122</v>
      </c>
      <c r="E45" s="50"/>
      <c r="F45" s="50"/>
      <c r="G45" s="50">
        <v>1</v>
      </c>
      <c r="H45" s="51">
        <v>0</v>
      </c>
      <c r="I45" s="52">
        <f t="shared" si="1"/>
        <v>0</v>
      </c>
      <c r="J45" s="53">
        <v>1.21</v>
      </c>
      <c r="K45" s="85">
        <f t="shared" si="0"/>
        <v>0</v>
      </c>
    </row>
    <row r="46" spans="1:11">
      <c r="A46" s="117" t="s">
        <v>123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/>
    </row>
    <row r="47" spans="1:11" ht="284">
      <c r="A47" s="84" t="s">
        <v>124</v>
      </c>
      <c r="B47" s="48" t="s">
        <v>125</v>
      </c>
      <c r="C47" s="49" t="s">
        <v>126</v>
      </c>
      <c r="D47" s="50" t="s">
        <v>127</v>
      </c>
      <c r="E47" s="50"/>
      <c r="F47" s="50"/>
      <c r="G47" s="50">
        <v>1</v>
      </c>
      <c r="H47" s="51">
        <v>0</v>
      </c>
      <c r="I47" s="52">
        <f t="shared" si="1"/>
        <v>0</v>
      </c>
      <c r="J47" s="53">
        <v>1.1499999999999999</v>
      </c>
      <c r="K47" s="85">
        <f t="shared" si="0"/>
        <v>0</v>
      </c>
    </row>
    <row r="48" spans="1:11" ht="84">
      <c r="A48" s="84" t="s">
        <v>128</v>
      </c>
      <c r="B48" s="48" t="s">
        <v>129</v>
      </c>
      <c r="C48" s="49" t="s">
        <v>130</v>
      </c>
      <c r="D48" s="50" t="s">
        <v>246</v>
      </c>
      <c r="E48" s="50"/>
      <c r="F48" s="50"/>
      <c r="G48" s="50">
        <v>1</v>
      </c>
      <c r="H48" s="51">
        <v>0</v>
      </c>
      <c r="I48" s="52">
        <f t="shared" si="1"/>
        <v>0</v>
      </c>
      <c r="J48" s="53">
        <v>1.1499999999999999</v>
      </c>
      <c r="K48" s="85">
        <f t="shared" si="0"/>
        <v>0</v>
      </c>
    </row>
    <row r="49" spans="1:11" ht="36">
      <c r="A49" s="84" t="s">
        <v>131</v>
      </c>
      <c r="B49" s="57" t="s">
        <v>132</v>
      </c>
      <c r="C49" s="56" t="s">
        <v>133</v>
      </c>
      <c r="D49" s="50" t="s">
        <v>9</v>
      </c>
      <c r="E49" s="50"/>
      <c r="F49" s="50"/>
      <c r="G49" s="50">
        <v>1</v>
      </c>
      <c r="H49" s="51">
        <v>0</v>
      </c>
      <c r="I49" s="52">
        <f t="shared" si="1"/>
        <v>0</v>
      </c>
      <c r="J49" s="53">
        <v>1.1499999999999999</v>
      </c>
      <c r="K49" s="85">
        <f t="shared" si="0"/>
        <v>0</v>
      </c>
    </row>
    <row r="50" spans="1:11" ht="168">
      <c r="A50" s="84" t="s">
        <v>134</v>
      </c>
      <c r="B50" s="48" t="s">
        <v>135</v>
      </c>
      <c r="C50" s="49" t="s">
        <v>235</v>
      </c>
      <c r="D50" s="50" t="s">
        <v>247</v>
      </c>
      <c r="E50" s="50"/>
      <c r="F50" s="50"/>
      <c r="G50" s="50">
        <v>1</v>
      </c>
      <c r="H50" s="51">
        <v>0</v>
      </c>
      <c r="I50" s="52">
        <f t="shared" si="1"/>
        <v>0</v>
      </c>
      <c r="J50" s="53">
        <v>1.1499999999999999</v>
      </c>
      <c r="K50" s="85">
        <f t="shared" si="0"/>
        <v>0</v>
      </c>
    </row>
    <row r="51" spans="1:11" ht="320">
      <c r="A51" s="84" t="s">
        <v>136</v>
      </c>
      <c r="B51" s="48" t="s">
        <v>137</v>
      </c>
      <c r="C51" s="67" t="s">
        <v>263</v>
      </c>
      <c r="D51" s="50" t="s">
        <v>248</v>
      </c>
      <c r="E51" s="50"/>
      <c r="F51" s="50"/>
      <c r="G51" s="50">
        <v>1</v>
      </c>
      <c r="H51" s="51">
        <v>0</v>
      </c>
      <c r="I51" s="52">
        <f t="shared" si="1"/>
        <v>0</v>
      </c>
      <c r="J51" s="53">
        <v>1.1499999999999999</v>
      </c>
      <c r="K51" s="85">
        <f t="shared" si="0"/>
        <v>0</v>
      </c>
    </row>
    <row r="52" spans="1:11" ht="60">
      <c r="A52" s="84" t="s">
        <v>138</v>
      </c>
      <c r="B52" s="48" t="s">
        <v>139</v>
      </c>
      <c r="C52" s="49" t="s">
        <v>140</v>
      </c>
      <c r="D52" s="50" t="s">
        <v>9</v>
      </c>
      <c r="E52" s="50"/>
      <c r="F52" s="50"/>
      <c r="G52" s="50">
        <v>1</v>
      </c>
      <c r="H52" s="51">
        <v>0</v>
      </c>
      <c r="I52" s="52">
        <f t="shared" si="1"/>
        <v>0</v>
      </c>
      <c r="J52" s="53">
        <v>1.21</v>
      </c>
      <c r="K52" s="85">
        <f t="shared" si="0"/>
        <v>0</v>
      </c>
    </row>
    <row r="53" spans="1:11" ht="320">
      <c r="A53" s="84" t="s">
        <v>141</v>
      </c>
      <c r="B53" s="48" t="s">
        <v>142</v>
      </c>
      <c r="C53" s="67" t="s">
        <v>264</v>
      </c>
      <c r="D53" s="50" t="s">
        <v>249</v>
      </c>
      <c r="E53" s="50"/>
      <c r="F53" s="50"/>
      <c r="G53" s="50">
        <v>1</v>
      </c>
      <c r="H53" s="51">
        <v>0</v>
      </c>
      <c r="I53" s="52">
        <f t="shared" si="1"/>
        <v>0</v>
      </c>
      <c r="J53" s="53">
        <v>1.1499999999999999</v>
      </c>
      <c r="K53" s="85">
        <f t="shared" si="0"/>
        <v>0</v>
      </c>
    </row>
    <row r="54" spans="1:11" ht="60">
      <c r="A54" s="84" t="s">
        <v>143</v>
      </c>
      <c r="B54" s="48" t="s">
        <v>139</v>
      </c>
      <c r="C54" s="49" t="s">
        <v>144</v>
      </c>
      <c r="D54" s="50" t="s">
        <v>9</v>
      </c>
      <c r="E54" s="50"/>
      <c r="F54" s="50"/>
      <c r="G54" s="50">
        <v>1</v>
      </c>
      <c r="H54" s="51">
        <v>0</v>
      </c>
      <c r="I54" s="52">
        <f t="shared" si="1"/>
        <v>0</v>
      </c>
      <c r="J54" s="53">
        <v>1.21</v>
      </c>
      <c r="K54" s="85">
        <f t="shared" si="0"/>
        <v>0</v>
      </c>
    </row>
    <row r="55" spans="1:11" ht="15" customHeight="1">
      <c r="A55" s="117" t="s">
        <v>145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9"/>
    </row>
    <row r="56" spans="1:11" ht="67" customHeight="1">
      <c r="A56" s="84" t="s">
        <v>146</v>
      </c>
      <c r="B56" s="68" t="s">
        <v>147</v>
      </c>
      <c r="C56" s="56" t="s">
        <v>148</v>
      </c>
      <c r="D56" s="50" t="s">
        <v>250</v>
      </c>
      <c r="E56" s="50"/>
      <c r="F56" s="50"/>
      <c r="G56" s="50">
        <v>1</v>
      </c>
      <c r="H56" s="51">
        <v>0</v>
      </c>
      <c r="I56" s="52">
        <f t="shared" si="1"/>
        <v>0</v>
      </c>
      <c r="J56" s="53">
        <v>1.21</v>
      </c>
      <c r="K56" s="85">
        <f t="shared" si="0"/>
        <v>0</v>
      </c>
    </row>
    <row r="57" spans="1:11" ht="96">
      <c r="A57" s="86" t="s">
        <v>149</v>
      </c>
      <c r="B57" s="48" t="s">
        <v>150</v>
      </c>
      <c r="C57" s="58" t="s">
        <v>151</v>
      </c>
      <c r="D57" s="50" t="s">
        <v>152</v>
      </c>
      <c r="E57" s="50"/>
      <c r="F57" s="50"/>
      <c r="G57" s="50">
        <v>1</v>
      </c>
      <c r="H57" s="51">
        <v>0</v>
      </c>
      <c r="I57" s="52">
        <f t="shared" si="1"/>
        <v>0</v>
      </c>
      <c r="J57" s="53">
        <v>1.1499999999999999</v>
      </c>
      <c r="K57" s="85">
        <f t="shared" si="0"/>
        <v>0</v>
      </c>
    </row>
    <row r="58" spans="1:11" ht="24">
      <c r="A58" s="86" t="s">
        <v>153</v>
      </c>
      <c r="B58" s="48" t="s">
        <v>32</v>
      </c>
      <c r="C58" s="58" t="s">
        <v>33</v>
      </c>
      <c r="D58" s="50" t="s">
        <v>112</v>
      </c>
      <c r="E58" s="50"/>
      <c r="F58" s="50"/>
      <c r="G58" s="50">
        <v>1</v>
      </c>
      <c r="H58" s="51">
        <v>0</v>
      </c>
      <c r="I58" s="52">
        <f t="shared" si="1"/>
        <v>0</v>
      </c>
      <c r="J58" s="53">
        <v>1.21</v>
      </c>
      <c r="K58" s="85">
        <f t="shared" si="0"/>
        <v>0</v>
      </c>
    </row>
    <row r="59" spans="1:11" ht="120">
      <c r="A59" s="84" t="s">
        <v>154</v>
      </c>
      <c r="B59" s="48" t="s">
        <v>155</v>
      </c>
      <c r="C59" s="49" t="s">
        <v>156</v>
      </c>
      <c r="D59" s="50" t="s">
        <v>152</v>
      </c>
      <c r="E59" s="50"/>
      <c r="F59" s="50"/>
      <c r="G59" s="50">
        <v>1</v>
      </c>
      <c r="H59" s="51">
        <v>0</v>
      </c>
      <c r="I59" s="52">
        <f t="shared" si="1"/>
        <v>0</v>
      </c>
      <c r="J59" s="53">
        <v>1.1499999999999999</v>
      </c>
      <c r="K59" s="85">
        <f t="shared" si="0"/>
        <v>0</v>
      </c>
    </row>
    <row r="60" spans="1:11" ht="24">
      <c r="A60" s="86" t="s">
        <v>157</v>
      </c>
      <c r="B60" s="54" t="s">
        <v>109</v>
      </c>
      <c r="C60" s="56" t="s">
        <v>110</v>
      </c>
      <c r="D60" s="50" t="s">
        <v>9</v>
      </c>
      <c r="E60" s="50"/>
      <c r="F60" s="50"/>
      <c r="G60" s="50">
        <v>3</v>
      </c>
      <c r="H60" s="51">
        <v>0</v>
      </c>
      <c r="I60" s="52">
        <f t="shared" si="1"/>
        <v>0</v>
      </c>
      <c r="J60" s="53">
        <v>1.1499999999999999</v>
      </c>
      <c r="K60" s="85">
        <f t="shared" si="0"/>
        <v>0</v>
      </c>
    </row>
    <row r="61" spans="1:11" ht="84">
      <c r="A61" s="84" t="s">
        <v>158</v>
      </c>
      <c r="B61" s="48" t="s">
        <v>159</v>
      </c>
      <c r="C61" s="49" t="s">
        <v>160</v>
      </c>
      <c r="D61" s="50" t="s">
        <v>161</v>
      </c>
      <c r="E61" s="50"/>
      <c r="F61" s="50"/>
      <c r="G61" s="50">
        <v>1</v>
      </c>
      <c r="H61" s="51">
        <v>0</v>
      </c>
      <c r="I61" s="52">
        <f t="shared" si="1"/>
        <v>0</v>
      </c>
      <c r="J61" s="53">
        <v>1.1499999999999999</v>
      </c>
      <c r="K61" s="85">
        <f t="shared" si="0"/>
        <v>0</v>
      </c>
    </row>
    <row r="62" spans="1:11" ht="36">
      <c r="A62" s="86" t="s">
        <v>162</v>
      </c>
      <c r="B62" s="69" t="s">
        <v>251</v>
      </c>
      <c r="C62" s="70" t="s">
        <v>260</v>
      </c>
      <c r="D62" s="50" t="s">
        <v>261</v>
      </c>
      <c r="E62" s="50"/>
      <c r="F62" s="50"/>
      <c r="G62" s="50">
        <v>1</v>
      </c>
      <c r="H62" s="51">
        <v>0</v>
      </c>
      <c r="I62" s="52">
        <f t="shared" si="1"/>
        <v>0</v>
      </c>
      <c r="J62" s="53">
        <v>1.1499999999999999</v>
      </c>
      <c r="K62" s="85">
        <f t="shared" si="0"/>
        <v>0</v>
      </c>
    </row>
    <row r="63" spans="1:11" ht="24">
      <c r="A63" s="84" t="s">
        <v>163</v>
      </c>
      <c r="B63" s="71" t="s">
        <v>164</v>
      </c>
      <c r="C63" s="60" t="s">
        <v>165</v>
      </c>
      <c r="D63" s="50" t="s">
        <v>166</v>
      </c>
      <c r="E63" s="50"/>
      <c r="F63" s="50"/>
      <c r="G63" s="50">
        <v>2</v>
      </c>
      <c r="H63" s="51">
        <v>0</v>
      </c>
      <c r="I63" s="52">
        <f t="shared" si="1"/>
        <v>0</v>
      </c>
      <c r="J63" s="53">
        <v>1.1499999999999999</v>
      </c>
      <c r="K63" s="85">
        <f t="shared" si="0"/>
        <v>0</v>
      </c>
    </row>
    <row r="64" spans="1:11" ht="60">
      <c r="A64" s="84" t="s">
        <v>167</v>
      </c>
      <c r="B64" s="48" t="s">
        <v>168</v>
      </c>
      <c r="C64" s="49" t="s">
        <v>169</v>
      </c>
      <c r="D64" s="50" t="s">
        <v>170</v>
      </c>
      <c r="E64" s="50"/>
      <c r="F64" s="50"/>
      <c r="G64" s="50">
        <v>1</v>
      </c>
      <c r="H64" s="51">
        <v>0</v>
      </c>
      <c r="I64" s="52">
        <f t="shared" si="1"/>
        <v>0</v>
      </c>
      <c r="J64" s="53">
        <v>1.1499999999999999</v>
      </c>
      <c r="K64" s="85">
        <f t="shared" si="0"/>
        <v>0</v>
      </c>
    </row>
    <row r="65" spans="1:11" ht="24">
      <c r="A65" s="86" t="s">
        <v>171</v>
      </c>
      <c r="B65" s="48" t="s">
        <v>32</v>
      </c>
      <c r="C65" s="58" t="s">
        <v>33</v>
      </c>
      <c r="D65" s="50" t="s">
        <v>172</v>
      </c>
      <c r="E65" s="50"/>
      <c r="F65" s="50"/>
      <c r="G65" s="50">
        <v>2</v>
      </c>
      <c r="H65" s="51">
        <v>0</v>
      </c>
      <c r="I65" s="52">
        <f t="shared" si="1"/>
        <v>0</v>
      </c>
      <c r="J65" s="53">
        <v>1.21</v>
      </c>
      <c r="K65" s="85">
        <f t="shared" si="0"/>
        <v>0</v>
      </c>
    </row>
    <row r="66" spans="1:11" ht="108">
      <c r="A66" s="84" t="s">
        <v>173</v>
      </c>
      <c r="B66" s="48" t="s">
        <v>174</v>
      </c>
      <c r="C66" s="49" t="s">
        <v>175</v>
      </c>
      <c r="D66" s="50" t="s">
        <v>176</v>
      </c>
      <c r="E66" s="50"/>
      <c r="F66" s="50"/>
      <c r="G66" s="50">
        <v>1</v>
      </c>
      <c r="H66" s="51">
        <v>0</v>
      </c>
      <c r="I66" s="52">
        <f t="shared" si="1"/>
        <v>0</v>
      </c>
      <c r="J66" s="53">
        <v>1.1499999999999999</v>
      </c>
      <c r="K66" s="85">
        <f t="shared" si="0"/>
        <v>0</v>
      </c>
    </row>
    <row r="67" spans="1:11" ht="38" customHeight="1">
      <c r="A67" s="84" t="s">
        <v>177</v>
      </c>
      <c r="B67" s="57" t="s">
        <v>22</v>
      </c>
      <c r="C67" s="56" t="s">
        <v>9</v>
      </c>
      <c r="D67" s="50" t="s">
        <v>9</v>
      </c>
      <c r="E67" s="50"/>
      <c r="F67" s="50"/>
      <c r="G67" s="50">
        <v>2</v>
      </c>
      <c r="H67" s="51">
        <v>0</v>
      </c>
      <c r="I67" s="52">
        <f t="shared" si="1"/>
        <v>0</v>
      </c>
      <c r="J67" s="53">
        <v>1.1499999999999999</v>
      </c>
      <c r="K67" s="85">
        <f t="shared" si="0"/>
        <v>0</v>
      </c>
    </row>
    <row r="68" spans="1:11" ht="72">
      <c r="A68" s="84" t="s">
        <v>178</v>
      </c>
      <c r="B68" s="48" t="s">
        <v>179</v>
      </c>
      <c r="C68" s="49" t="s">
        <v>180</v>
      </c>
      <c r="D68" s="50" t="s">
        <v>181</v>
      </c>
      <c r="E68" s="50"/>
      <c r="F68" s="50"/>
      <c r="G68" s="50">
        <v>1</v>
      </c>
      <c r="H68" s="51">
        <v>0</v>
      </c>
      <c r="I68" s="52">
        <f t="shared" ref="I68:I84" si="2">H68*G68</f>
        <v>0</v>
      </c>
      <c r="J68" s="53">
        <v>1.1499999999999999</v>
      </c>
      <c r="K68" s="85">
        <f t="shared" ref="K68:K84" si="3">I68*J68</f>
        <v>0</v>
      </c>
    </row>
    <row r="69" spans="1:11" ht="156">
      <c r="A69" s="84" t="s">
        <v>182</v>
      </c>
      <c r="B69" s="48" t="s">
        <v>183</v>
      </c>
      <c r="C69" s="49" t="s">
        <v>184</v>
      </c>
      <c r="D69" s="50" t="s">
        <v>185</v>
      </c>
      <c r="E69" s="50"/>
      <c r="F69" s="50"/>
      <c r="G69" s="50">
        <v>1</v>
      </c>
      <c r="H69" s="51">
        <v>0</v>
      </c>
      <c r="I69" s="52">
        <f t="shared" si="2"/>
        <v>0</v>
      </c>
      <c r="J69" s="53">
        <v>1.1499999999999999</v>
      </c>
      <c r="K69" s="85">
        <f t="shared" si="3"/>
        <v>0</v>
      </c>
    </row>
    <row r="70" spans="1:11" ht="394">
      <c r="A70" s="86" t="s">
        <v>234</v>
      </c>
      <c r="B70" s="54" t="s">
        <v>230</v>
      </c>
      <c r="C70" s="72" t="s">
        <v>265</v>
      </c>
      <c r="D70" s="50" t="s">
        <v>252</v>
      </c>
      <c r="E70" s="50"/>
      <c r="F70" s="50"/>
      <c r="G70" s="50">
        <v>1</v>
      </c>
      <c r="H70" s="51">
        <v>0</v>
      </c>
      <c r="I70" s="52">
        <f t="shared" si="2"/>
        <v>0</v>
      </c>
      <c r="J70" s="53">
        <v>1.1499999999999999</v>
      </c>
      <c r="K70" s="85">
        <f t="shared" si="3"/>
        <v>0</v>
      </c>
    </row>
    <row r="71" spans="1:11" ht="262">
      <c r="A71" s="84" t="s">
        <v>186</v>
      </c>
      <c r="B71" s="48" t="s">
        <v>187</v>
      </c>
      <c r="C71" s="49" t="s">
        <v>188</v>
      </c>
      <c r="D71" s="50" t="s">
        <v>189</v>
      </c>
      <c r="E71" s="50"/>
      <c r="F71" s="50"/>
      <c r="G71" s="50">
        <v>1</v>
      </c>
      <c r="H71" s="51">
        <v>0</v>
      </c>
      <c r="I71" s="52">
        <f t="shared" si="2"/>
        <v>0</v>
      </c>
      <c r="J71" s="53">
        <v>1.1499999999999999</v>
      </c>
      <c r="K71" s="85">
        <f t="shared" si="3"/>
        <v>0</v>
      </c>
    </row>
    <row r="72" spans="1:11" ht="60">
      <c r="A72" s="84" t="s">
        <v>190</v>
      </c>
      <c r="B72" s="54" t="s">
        <v>191</v>
      </c>
      <c r="C72" s="60" t="s">
        <v>192</v>
      </c>
      <c r="D72" s="50" t="s">
        <v>193</v>
      </c>
      <c r="E72" s="50"/>
      <c r="F72" s="50"/>
      <c r="G72" s="50">
        <v>1</v>
      </c>
      <c r="H72" s="51">
        <v>0</v>
      </c>
      <c r="I72" s="52">
        <f t="shared" si="2"/>
        <v>0</v>
      </c>
      <c r="J72" s="53">
        <v>1.1499999999999999</v>
      </c>
      <c r="K72" s="85">
        <f t="shared" si="3"/>
        <v>0</v>
      </c>
    </row>
    <row r="73" spans="1:11" ht="24">
      <c r="A73" s="84" t="s">
        <v>194</v>
      </c>
      <c r="B73" s="54" t="s">
        <v>195</v>
      </c>
      <c r="C73" s="60" t="s">
        <v>196</v>
      </c>
      <c r="D73" s="50" t="s">
        <v>197</v>
      </c>
      <c r="E73" s="50"/>
      <c r="F73" s="50"/>
      <c r="G73" s="50">
        <v>1</v>
      </c>
      <c r="H73" s="51">
        <v>0</v>
      </c>
      <c r="I73" s="52">
        <f t="shared" si="2"/>
        <v>0</v>
      </c>
      <c r="J73" s="53">
        <v>1.1499999999999999</v>
      </c>
      <c r="K73" s="85">
        <f t="shared" si="3"/>
        <v>0</v>
      </c>
    </row>
    <row r="74" spans="1:11" ht="132">
      <c r="A74" s="47" t="s">
        <v>198</v>
      </c>
      <c r="B74" s="97" t="s">
        <v>199</v>
      </c>
      <c r="C74" s="56" t="s">
        <v>200</v>
      </c>
      <c r="D74" s="50" t="s">
        <v>253</v>
      </c>
      <c r="E74" s="50"/>
      <c r="F74" s="50"/>
      <c r="G74" s="50">
        <v>1</v>
      </c>
      <c r="H74" s="51">
        <v>0</v>
      </c>
      <c r="I74" s="52">
        <f t="shared" si="2"/>
        <v>0</v>
      </c>
      <c r="J74" s="53">
        <v>1.21</v>
      </c>
      <c r="K74" s="85">
        <f t="shared" si="3"/>
        <v>0</v>
      </c>
    </row>
    <row r="75" spans="1:11" ht="216">
      <c r="A75" s="47" t="s">
        <v>201</v>
      </c>
      <c r="B75" s="98" t="s">
        <v>202</v>
      </c>
      <c r="C75" s="49" t="s">
        <v>203</v>
      </c>
      <c r="D75" s="50" t="s">
        <v>204</v>
      </c>
      <c r="E75" s="50"/>
      <c r="F75" s="50"/>
      <c r="G75" s="50">
        <v>1</v>
      </c>
      <c r="H75" s="51">
        <v>0</v>
      </c>
      <c r="I75" s="52">
        <f t="shared" si="2"/>
        <v>0</v>
      </c>
      <c r="J75" s="53">
        <v>1.1499999999999999</v>
      </c>
      <c r="K75" s="85">
        <f t="shared" si="3"/>
        <v>0</v>
      </c>
    </row>
    <row r="76" spans="1:11" ht="24">
      <c r="A76" s="86" t="s">
        <v>205</v>
      </c>
      <c r="B76" s="48" t="s">
        <v>32</v>
      </c>
      <c r="C76" s="58" t="s">
        <v>33</v>
      </c>
      <c r="D76" s="50" t="s">
        <v>206</v>
      </c>
      <c r="E76" s="50"/>
      <c r="F76" s="50"/>
      <c r="G76" s="50">
        <v>1</v>
      </c>
      <c r="H76" s="51">
        <v>0</v>
      </c>
      <c r="I76" s="52">
        <f t="shared" si="2"/>
        <v>0</v>
      </c>
      <c r="J76" s="53">
        <v>1.21</v>
      </c>
      <c r="K76" s="85">
        <f t="shared" si="3"/>
        <v>0</v>
      </c>
    </row>
    <row r="77" spans="1:11">
      <c r="A77" s="117" t="s">
        <v>207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9"/>
    </row>
    <row r="78" spans="1:11" ht="60">
      <c r="A78" s="88" t="s">
        <v>208</v>
      </c>
      <c r="B78" s="73" t="s">
        <v>209</v>
      </c>
      <c r="C78" s="74" t="s">
        <v>210</v>
      </c>
      <c r="D78" s="50" t="s">
        <v>254</v>
      </c>
      <c r="E78" s="50"/>
      <c r="F78" s="50"/>
      <c r="G78" s="50">
        <v>1</v>
      </c>
      <c r="H78" s="51">
        <v>0</v>
      </c>
      <c r="I78" s="52">
        <f t="shared" si="2"/>
        <v>0</v>
      </c>
      <c r="J78" s="53">
        <v>1.1499999999999999</v>
      </c>
      <c r="K78" s="85">
        <f t="shared" si="3"/>
        <v>0</v>
      </c>
    </row>
    <row r="79" spans="1:11" ht="48">
      <c r="A79" s="88" t="s">
        <v>211</v>
      </c>
      <c r="B79" s="75" t="s">
        <v>255</v>
      </c>
      <c r="C79" s="74" t="s">
        <v>212</v>
      </c>
      <c r="D79" s="50" t="s">
        <v>213</v>
      </c>
      <c r="E79" s="50"/>
      <c r="F79" s="50"/>
      <c r="G79" s="50">
        <v>1</v>
      </c>
      <c r="H79" s="51">
        <v>0</v>
      </c>
      <c r="I79" s="52">
        <f t="shared" si="2"/>
        <v>0</v>
      </c>
      <c r="J79" s="53">
        <v>1.1499999999999999</v>
      </c>
      <c r="K79" s="85">
        <f t="shared" si="3"/>
        <v>0</v>
      </c>
    </row>
    <row r="80" spans="1:11" ht="48">
      <c r="A80" s="88" t="s">
        <v>214</v>
      </c>
      <c r="B80" s="75" t="s">
        <v>256</v>
      </c>
      <c r="C80" s="74" t="s">
        <v>212</v>
      </c>
      <c r="D80" s="50" t="s">
        <v>215</v>
      </c>
      <c r="E80" s="50"/>
      <c r="F80" s="50"/>
      <c r="G80" s="50">
        <v>1</v>
      </c>
      <c r="H80" s="51">
        <v>0</v>
      </c>
      <c r="I80" s="52">
        <f t="shared" si="2"/>
        <v>0</v>
      </c>
      <c r="J80" s="53">
        <v>1.1499999999999999</v>
      </c>
      <c r="K80" s="85">
        <f t="shared" si="3"/>
        <v>0</v>
      </c>
    </row>
    <row r="81" spans="1:11" ht="48">
      <c r="A81" s="88" t="s">
        <v>216</v>
      </c>
      <c r="B81" s="75" t="s">
        <v>257</v>
      </c>
      <c r="C81" s="74" t="s">
        <v>217</v>
      </c>
      <c r="D81" s="50" t="s">
        <v>218</v>
      </c>
      <c r="E81" s="50"/>
      <c r="F81" s="50"/>
      <c r="G81" s="50">
        <v>1</v>
      </c>
      <c r="H81" s="51">
        <v>0</v>
      </c>
      <c r="I81" s="52">
        <f t="shared" si="2"/>
        <v>0</v>
      </c>
      <c r="J81" s="53">
        <v>1.1499999999999999</v>
      </c>
      <c r="K81" s="85">
        <f t="shared" si="3"/>
        <v>0</v>
      </c>
    </row>
    <row r="82" spans="1:11" ht="48">
      <c r="A82" s="88" t="s">
        <v>219</v>
      </c>
      <c r="B82" s="75" t="s">
        <v>258</v>
      </c>
      <c r="C82" s="74" t="s">
        <v>212</v>
      </c>
      <c r="D82" s="50" t="s">
        <v>213</v>
      </c>
      <c r="E82" s="50"/>
      <c r="F82" s="50"/>
      <c r="G82" s="50">
        <v>1</v>
      </c>
      <c r="H82" s="51">
        <v>0</v>
      </c>
      <c r="I82" s="52">
        <f t="shared" si="2"/>
        <v>0</v>
      </c>
      <c r="J82" s="53">
        <v>1.1499999999999999</v>
      </c>
      <c r="K82" s="85">
        <f t="shared" si="3"/>
        <v>0</v>
      </c>
    </row>
    <row r="83" spans="1:11" ht="48">
      <c r="A83" s="88" t="s">
        <v>220</v>
      </c>
      <c r="B83" s="73" t="s">
        <v>221</v>
      </c>
      <c r="C83" s="74" t="s">
        <v>222</v>
      </c>
      <c r="D83" s="50" t="s">
        <v>9</v>
      </c>
      <c r="E83" s="50"/>
      <c r="F83" s="50"/>
      <c r="G83" s="50">
        <v>1</v>
      </c>
      <c r="H83" s="51">
        <v>0</v>
      </c>
      <c r="I83" s="52">
        <f t="shared" si="2"/>
        <v>0</v>
      </c>
      <c r="J83" s="53">
        <v>1.1499999999999999</v>
      </c>
      <c r="K83" s="85">
        <f t="shared" si="3"/>
        <v>0</v>
      </c>
    </row>
    <row r="84" spans="1:11" ht="120">
      <c r="A84" s="89" t="s">
        <v>223</v>
      </c>
      <c r="B84" s="90" t="s">
        <v>224</v>
      </c>
      <c r="C84" s="91" t="s">
        <v>231</v>
      </c>
      <c r="D84" s="92" t="s">
        <v>9</v>
      </c>
      <c r="E84" s="92"/>
      <c r="F84" s="92"/>
      <c r="G84" s="92">
        <v>1</v>
      </c>
      <c r="H84" s="93">
        <v>0</v>
      </c>
      <c r="I84" s="94">
        <f t="shared" si="2"/>
        <v>0</v>
      </c>
      <c r="J84" s="95">
        <v>1.1499999999999999</v>
      </c>
      <c r="K84" s="96">
        <f t="shared" si="3"/>
        <v>0</v>
      </c>
    </row>
    <row r="85" spans="1:11">
      <c r="A85" s="34"/>
      <c r="B85" s="19"/>
      <c r="C85" s="37"/>
      <c r="D85" s="38"/>
      <c r="E85" s="39"/>
      <c r="F85" s="40"/>
      <c r="G85" s="40"/>
      <c r="H85" s="41"/>
      <c r="I85" s="42"/>
      <c r="J85" s="43"/>
      <c r="K85" s="46"/>
    </row>
    <row r="86" spans="1:11" ht="16" thickBot="1">
      <c r="A86" s="34"/>
      <c r="B86" s="19"/>
      <c r="C86" s="35"/>
      <c r="D86" s="16"/>
      <c r="E86" s="16"/>
      <c r="F86" s="16"/>
      <c r="G86" s="17"/>
      <c r="H86" s="18"/>
      <c r="I86" s="19"/>
      <c r="J86" s="43"/>
      <c r="K86" s="46"/>
    </row>
    <row r="87" spans="1:11">
      <c r="A87" s="34"/>
      <c r="B87" s="19"/>
      <c r="C87" s="36"/>
      <c r="D87" s="20" t="s">
        <v>225</v>
      </c>
      <c r="E87" s="21"/>
      <c r="F87" s="21"/>
      <c r="G87" s="22"/>
      <c r="H87" s="23"/>
      <c r="I87" s="24">
        <f>SUM(I1:I86)</f>
        <v>0</v>
      </c>
      <c r="J87" s="25"/>
      <c r="K87" s="26"/>
    </row>
    <row r="88" spans="1:11" ht="16" thickBot="1">
      <c r="A88" s="34"/>
      <c r="B88" s="19"/>
      <c r="C88" s="36"/>
      <c r="D88" s="27" t="s">
        <v>239</v>
      </c>
      <c r="E88" s="28"/>
      <c r="F88" s="28"/>
      <c r="G88" s="29"/>
      <c r="H88" s="30"/>
      <c r="I88" s="31"/>
      <c r="J88" s="32"/>
      <c r="K88" s="33">
        <f>SUM(K2:K87)</f>
        <v>0</v>
      </c>
    </row>
    <row r="89" spans="1:11">
      <c r="A89" s="34"/>
      <c r="B89" s="19"/>
      <c r="C89" s="36"/>
      <c r="D89" s="44"/>
      <c r="E89" s="45"/>
      <c r="F89" s="45"/>
      <c r="G89" s="40"/>
      <c r="H89" s="41"/>
      <c r="I89" s="19"/>
      <c r="J89" s="43"/>
      <c r="K89" s="46"/>
    </row>
    <row r="90" spans="1:11" ht="409.5" customHeight="1">
      <c r="A90" s="99"/>
      <c r="B90" s="100" t="s">
        <v>226</v>
      </c>
      <c r="C90" s="114" t="s">
        <v>266</v>
      </c>
      <c r="D90" s="114"/>
      <c r="E90" s="114"/>
      <c r="F90" s="114"/>
      <c r="G90" s="114"/>
      <c r="H90" s="101"/>
      <c r="I90" s="102"/>
      <c r="J90" s="103"/>
      <c r="K90" s="104"/>
    </row>
    <row r="91" spans="1:11" ht="62.25" customHeight="1">
      <c r="A91" s="88"/>
      <c r="B91" s="1" t="s">
        <v>227</v>
      </c>
      <c r="C91" s="115" t="s">
        <v>236</v>
      </c>
      <c r="D91" s="115"/>
      <c r="E91" s="115"/>
      <c r="F91" s="115"/>
      <c r="G91" s="115"/>
      <c r="H91" s="5"/>
      <c r="I91" s="2"/>
      <c r="J91" s="13"/>
      <c r="K91" s="105"/>
    </row>
    <row r="92" spans="1:11" ht="81" customHeight="1">
      <c r="A92" s="89"/>
      <c r="B92" s="106" t="s">
        <v>228</v>
      </c>
      <c r="C92" s="116" t="s">
        <v>237</v>
      </c>
      <c r="D92" s="116"/>
      <c r="E92" s="116"/>
      <c r="F92" s="116"/>
      <c r="G92" s="116"/>
      <c r="H92" s="107"/>
      <c r="I92" s="108"/>
      <c r="J92" s="109"/>
      <c r="K92" s="110"/>
    </row>
  </sheetData>
  <mergeCells count="11">
    <mergeCell ref="A2:K2"/>
    <mergeCell ref="C90:G90"/>
    <mergeCell ref="C91:G91"/>
    <mergeCell ref="C92:G92"/>
    <mergeCell ref="A77:K77"/>
    <mergeCell ref="A14:K14"/>
    <mergeCell ref="A55:K55"/>
    <mergeCell ref="A46:K46"/>
    <mergeCell ref="A39:K39"/>
    <mergeCell ref="A30:K30"/>
    <mergeCell ref="A23:K23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0" r:id="rId1"/>
  <headerFooter>
    <oddHeader>&amp;C&amp;"Arial tučné,Tučné"&amp;10&amp;K000000Specifikace gastro technologií akce: DPS Milevsko</oddHeader>
    <oddFooter>&amp;L&amp;"Arial,Obyčejné"&amp;9&amp;K000000&amp;D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Voborsky</cp:lastModifiedBy>
  <dcterms:created xsi:type="dcterms:W3CDTF">2020-10-09T10:54:54Z</dcterms:created>
  <dcterms:modified xsi:type="dcterms:W3CDTF">2021-05-27T10:57:55Z</dcterms:modified>
  <cp:category/>
</cp:coreProperties>
</file>