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4_2022\424_TENDER_Milevsko_Oval_travnik\02_Vysvetleni_prohlidka_MP\"/>
    </mc:Choice>
  </mc:AlternateContent>
  <xr:revisionPtr revIDLastSave="0" documentId="13_ncr:1_{5E704929-4DA9-40F7-AA07-90B3C734D260}" xr6:coauthVersionLast="47" xr6:coauthVersionMax="47" xr10:uidLastSave="{00000000-0000-0000-0000-000000000000}"/>
  <bookViews>
    <workbookView xWindow="-120" yWindow="-120" windowWidth="29040" windowHeight="15840" xr2:uid="{E8BD8D2E-FBBC-4A06-85C9-835654EB866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27" i="1"/>
  <c r="G26" i="1"/>
  <c r="G21" i="1"/>
  <c r="G11" i="1"/>
  <c r="G32" i="1"/>
  <c r="G33" i="1" s="1"/>
  <c r="G17" i="1"/>
  <c r="G18" i="1"/>
  <c r="G19" i="1"/>
  <c r="G20" i="1"/>
  <c r="G16" i="1"/>
  <c r="G8" i="1"/>
  <c r="G9" i="1"/>
  <c r="G10" i="1"/>
  <c r="G7" i="1"/>
  <c r="G36" i="1" l="1"/>
  <c r="G37" i="1" s="1"/>
</calcChain>
</file>

<file path=xl/sharedStrings.xml><?xml version="1.0" encoding="utf-8"?>
<sst xmlns="http://schemas.openxmlformats.org/spreadsheetml/2006/main" count="58" uniqueCount="36">
  <si>
    <t>Spodní konstrukce</t>
  </si>
  <si>
    <t>č.</t>
  </si>
  <si>
    <t>název:</t>
  </si>
  <si>
    <t>množství:</t>
  </si>
  <si>
    <t>m.j</t>
  </si>
  <si>
    <t>cena celkem:</t>
  </si>
  <si>
    <t>demontáž původní UMT, odstranění vsypů</t>
  </si>
  <si>
    <t>odvoz vsypů na skládku + skladovné</t>
  </si>
  <si>
    <t>t</t>
  </si>
  <si>
    <t>odvoz původní UMT + skládkovné</t>
  </si>
  <si>
    <t>srovnání (doplnění podloží - šd 0/4) - hutnění a srovnání graderem</t>
  </si>
  <si>
    <t>Spodní konstrukce celkem:</t>
  </si>
  <si>
    <t>Sportovní povrchy:</t>
  </si>
  <si>
    <t>m</t>
  </si>
  <si>
    <t>Umělý trávník III. Generace - 60mm - zelený (včetně pořezu)</t>
  </si>
  <si>
    <t>instalace umělého trávníku, včetně lepení spojů a zaplavení výplní</t>
  </si>
  <si>
    <t>kpl</t>
  </si>
  <si>
    <t xml:space="preserve">VPN celkem: </t>
  </si>
  <si>
    <t xml:space="preserve">Celkem bez DPH: </t>
  </si>
  <si>
    <t xml:space="preserve">Celkem DPH: </t>
  </si>
  <si>
    <t>sazba DPH 21%</t>
  </si>
  <si>
    <t>Celkem s DPH:</t>
  </si>
  <si>
    <t>Sportovní povrchy celkem:</t>
  </si>
  <si>
    <t>m.j.</t>
  </si>
  <si>
    <t>odhadované množství:</t>
  </si>
  <si>
    <t>Závlaha celkem:</t>
  </si>
  <si>
    <t xml:space="preserve"> množství: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</si>
  <si>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</si>
  <si>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instalace lajn (bílá 100 mm) - včetně lepení</t>
  </si>
  <si>
    <t>EPDM granulát (včetně dopravy) - 15 kg/m2</t>
  </si>
  <si>
    <t>písek křemičitý (včetně dopravy)-20 kg/m2</t>
  </si>
  <si>
    <t>Automatický zavlažovací systém</t>
  </si>
  <si>
    <t>cena za jednotku:</t>
  </si>
  <si>
    <t xml:space="preserve">Vedlejší rozpočtové náklady: </t>
  </si>
  <si>
    <t>zařízení staveniště, mimostaveništní přeprava, provozní vlivy, a další..</t>
  </si>
  <si>
    <t xml:space="preserve">automatický zavlažovací systém integrovaný do sportovní plochy
dle specifikace v bodu D. 6) b. Prováděcího pokynu FAČR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</si>
</sst>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9"/>
    </xf>
    <xf numFmtId="0" fontId="0" fillId="2" borderId="1" xfId="0" applyFill="1" applyBorder="1" applyAlignment="1">
      <alignment horizontal="left" indent="2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2" borderId="7" xfId="0" applyFill="1" applyBorder="1" applyAlignment="1">
      <alignment horizontal="left" indent="3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 inden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left" indent="2"/>
    </xf>
    <xf numFmtId="0" fontId="0" fillId="2" borderId="7" xfId="0" applyFill="1" applyBorder="1"/>
    <xf numFmtId="0" fontId="0" fillId="0" borderId="7" xfId="0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0" fillId="0" borderId="2" xfId="0" applyBorder="1" applyAlignment="1">
      <alignment horizontal="left"/>
    </xf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0" borderId="8" xfId="0" applyBorder="1" applyAlignment="1">
      <alignment wrapText="1"/>
    </xf>
    <xf numFmtId="4" fontId="0" fillId="2" borderId="2" xfId="0" applyNumberFormat="1" applyFill="1" applyBorder="1" applyAlignment="1">
      <alignment horizontal="right" vertical="center" indent="1"/>
    </xf>
    <xf numFmtId="4" fontId="0" fillId="2" borderId="5" xfId="0" applyNumberFormat="1" applyFill="1" applyBorder="1" applyAlignment="1">
      <alignment horizontal="right" vertical="center" indent="1"/>
    </xf>
    <xf numFmtId="4" fontId="0" fillId="2" borderId="8" xfId="0" applyNumberFormat="1" applyFill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0" fillId="0" borderId="2" xfId="0" applyNumberForma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F0E6-31AB-4F49-AA5D-4584BDF09F8F}">
  <dimension ref="B4:H37"/>
  <sheetViews>
    <sheetView showGridLines="0" tabSelected="1" topLeftCell="A4" workbookViewId="0">
      <selection activeCell="O21" sqref="O21"/>
    </sheetView>
  </sheetViews>
  <sheetFormatPr defaultRowHeight="15" x14ac:dyDescent="0.25"/>
  <cols>
    <col min="3" max="3" width="62.42578125" customWidth="1"/>
    <col min="4" max="4" width="22.5703125" style="34" bestFit="1" customWidth="1"/>
    <col min="5" max="5" width="9.140625" style="40"/>
    <col min="6" max="6" width="18.140625" style="52" customWidth="1"/>
    <col min="7" max="7" width="20.5703125" style="52" bestFit="1" customWidth="1"/>
  </cols>
  <sheetData>
    <row r="4" spans="2:8" x14ac:dyDescent="0.25">
      <c r="B4" s="4" t="s">
        <v>0</v>
      </c>
      <c r="C4" s="5"/>
      <c r="D4" s="29"/>
      <c r="E4" s="35"/>
      <c r="F4" s="41"/>
      <c r="G4" s="42"/>
    </row>
    <row r="5" spans="2:8" x14ac:dyDescent="0.25">
      <c r="B5" s="6"/>
      <c r="C5" s="7"/>
      <c r="D5" s="30"/>
      <c r="E5" s="36"/>
      <c r="F5" s="43"/>
      <c r="G5" s="44"/>
    </row>
    <row r="6" spans="2:8" x14ac:dyDescent="0.25">
      <c r="B6" s="8" t="s">
        <v>1</v>
      </c>
      <c r="C6" s="9" t="s">
        <v>2</v>
      </c>
      <c r="D6" s="31" t="s">
        <v>24</v>
      </c>
      <c r="E6" s="37" t="s">
        <v>4</v>
      </c>
      <c r="F6" s="45" t="s">
        <v>32</v>
      </c>
      <c r="G6" s="46" t="s">
        <v>5</v>
      </c>
    </row>
    <row r="7" spans="2:8" ht="17.25" x14ac:dyDescent="0.25">
      <c r="B7" s="11">
        <v>1</v>
      </c>
      <c r="C7" s="12" t="s">
        <v>6</v>
      </c>
      <c r="D7" s="32">
        <v>6800</v>
      </c>
      <c r="E7" s="38" t="s">
        <v>27</v>
      </c>
      <c r="F7" s="47"/>
      <c r="G7" s="48">
        <f>D7*F7</f>
        <v>0</v>
      </c>
    </row>
    <row r="8" spans="2:8" x14ac:dyDescent="0.25">
      <c r="B8" s="11">
        <v>2</v>
      </c>
      <c r="C8" s="13" t="s">
        <v>7</v>
      </c>
      <c r="D8" s="32">
        <v>230</v>
      </c>
      <c r="E8" s="38" t="s">
        <v>8</v>
      </c>
      <c r="F8" s="47"/>
      <c r="G8" s="48">
        <f t="shared" ref="G8:G10" si="0">D8*F8</f>
        <v>0</v>
      </c>
    </row>
    <row r="9" spans="2:8" x14ac:dyDescent="0.25">
      <c r="B9" s="11">
        <v>3</v>
      </c>
      <c r="C9" s="12" t="s">
        <v>9</v>
      </c>
      <c r="D9" s="32">
        <v>43</v>
      </c>
      <c r="E9" s="38" t="s">
        <v>8</v>
      </c>
      <c r="F9" s="47"/>
      <c r="G9" s="48">
        <f t="shared" si="0"/>
        <v>0</v>
      </c>
    </row>
    <row r="10" spans="2:8" ht="17.25" x14ac:dyDescent="0.25">
      <c r="B10" s="11">
        <v>4</v>
      </c>
      <c r="C10" s="12" t="s">
        <v>10</v>
      </c>
      <c r="D10" s="32">
        <v>6800</v>
      </c>
      <c r="E10" s="38" t="s">
        <v>27</v>
      </c>
      <c r="F10" s="47"/>
      <c r="G10" s="48">
        <f t="shared" si="0"/>
        <v>0</v>
      </c>
    </row>
    <row r="11" spans="2:8" x14ac:dyDescent="0.25">
      <c r="B11" s="14" t="s">
        <v>11</v>
      </c>
      <c r="C11" s="15"/>
      <c r="D11" s="31"/>
      <c r="E11" s="37"/>
      <c r="F11" s="45"/>
      <c r="G11" s="46">
        <f>SUM(G7:G10)</f>
        <v>0</v>
      </c>
    </row>
    <row r="12" spans="2:8" x14ac:dyDescent="0.25">
      <c r="B12" s="22"/>
      <c r="C12" s="23"/>
      <c r="D12" s="33"/>
      <c r="E12" s="39"/>
      <c r="F12" s="49"/>
      <c r="G12" s="50"/>
    </row>
    <row r="13" spans="2:8" x14ac:dyDescent="0.25">
      <c r="B13" s="26" t="s">
        <v>12</v>
      </c>
      <c r="C13" s="27"/>
      <c r="D13" s="29"/>
      <c r="E13" s="35"/>
      <c r="F13" s="41"/>
      <c r="G13" s="42"/>
      <c r="H13" s="1"/>
    </row>
    <row r="14" spans="2:8" x14ac:dyDescent="0.25">
      <c r="B14" s="24"/>
      <c r="C14" s="25"/>
      <c r="D14" s="30"/>
      <c r="E14" s="36"/>
      <c r="F14" s="43"/>
      <c r="G14" s="44"/>
      <c r="H14" s="1"/>
    </row>
    <row r="15" spans="2:8" x14ac:dyDescent="0.25">
      <c r="B15" s="8" t="s">
        <v>1</v>
      </c>
      <c r="C15" s="9" t="s">
        <v>2</v>
      </c>
      <c r="D15" s="31" t="s">
        <v>24</v>
      </c>
      <c r="E15" s="37" t="s">
        <v>23</v>
      </c>
      <c r="F15" s="45" t="s">
        <v>32</v>
      </c>
      <c r="G15" s="46" t="s">
        <v>5</v>
      </c>
      <c r="H15" s="1"/>
    </row>
    <row r="16" spans="2:8" ht="17.25" x14ac:dyDescent="0.25">
      <c r="B16" s="17">
        <v>5</v>
      </c>
      <c r="C16" s="12" t="s">
        <v>14</v>
      </c>
      <c r="D16" s="32">
        <v>7000</v>
      </c>
      <c r="E16" s="38" t="s">
        <v>27</v>
      </c>
      <c r="F16" s="47"/>
      <c r="G16" s="48">
        <f>D16*F16</f>
        <v>0</v>
      </c>
      <c r="H16" s="2"/>
    </row>
    <row r="17" spans="2:8" ht="17.25" x14ac:dyDescent="0.25">
      <c r="B17" s="17">
        <v>6</v>
      </c>
      <c r="C17" s="12" t="s">
        <v>15</v>
      </c>
      <c r="D17" s="32">
        <v>7000</v>
      </c>
      <c r="E17" s="38" t="s">
        <v>27</v>
      </c>
      <c r="F17" s="47"/>
      <c r="G17" s="48">
        <f t="shared" ref="G17:G20" si="1">D17*F17</f>
        <v>0</v>
      </c>
      <c r="H17" s="2"/>
    </row>
    <row r="18" spans="2:8" x14ac:dyDescent="0.25">
      <c r="B18" s="17">
        <v>7</v>
      </c>
      <c r="C18" s="12" t="s">
        <v>28</v>
      </c>
      <c r="D18" s="32">
        <v>620</v>
      </c>
      <c r="E18" s="38" t="s">
        <v>13</v>
      </c>
      <c r="F18" s="47"/>
      <c r="G18" s="48">
        <f t="shared" si="1"/>
        <v>0</v>
      </c>
      <c r="H18" s="2"/>
    </row>
    <row r="19" spans="2:8" x14ac:dyDescent="0.25">
      <c r="B19" s="17">
        <v>8</v>
      </c>
      <c r="C19" s="12" t="s">
        <v>29</v>
      </c>
      <c r="D19" s="32">
        <v>102</v>
      </c>
      <c r="E19" s="38" t="s">
        <v>8</v>
      </c>
      <c r="F19" s="47"/>
      <c r="G19" s="48">
        <f t="shared" si="1"/>
        <v>0</v>
      </c>
      <c r="H19" s="2"/>
    </row>
    <row r="20" spans="2:8" x14ac:dyDescent="0.25">
      <c r="B20" s="17">
        <v>9</v>
      </c>
      <c r="C20" s="12" t="s">
        <v>30</v>
      </c>
      <c r="D20" s="32">
        <v>136</v>
      </c>
      <c r="E20" s="38" t="s">
        <v>8</v>
      </c>
      <c r="F20" s="47"/>
      <c r="G20" s="48">
        <f t="shared" si="1"/>
        <v>0</v>
      </c>
      <c r="H20" s="3"/>
    </row>
    <row r="21" spans="2:8" x14ac:dyDescent="0.25">
      <c r="B21" s="16" t="s">
        <v>22</v>
      </c>
      <c r="C21" s="10"/>
      <c r="D21" s="31"/>
      <c r="E21" s="37"/>
      <c r="F21" s="45"/>
      <c r="G21" s="46">
        <f>SUM(G16:G20)</f>
        <v>0</v>
      </c>
      <c r="H21" s="1"/>
    </row>
    <row r="22" spans="2:8" x14ac:dyDescent="0.25">
      <c r="B22" s="21"/>
      <c r="C22" s="13"/>
      <c r="D22" s="32"/>
      <c r="E22" s="38"/>
      <c r="F22" s="51"/>
      <c r="G22" s="48"/>
    </row>
    <row r="23" spans="2:8" x14ac:dyDescent="0.25">
      <c r="B23" s="26" t="s">
        <v>31</v>
      </c>
      <c r="C23" s="27"/>
      <c r="D23" s="29"/>
      <c r="E23" s="35"/>
      <c r="F23" s="41"/>
      <c r="G23" s="42"/>
      <c r="H23" s="1"/>
    </row>
    <row r="24" spans="2:8" x14ac:dyDescent="0.25">
      <c r="B24" s="24"/>
      <c r="C24" s="25"/>
      <c r="D24" s="30"/>
      <c r="E24" s="36"/>
      <c r="F24" s="43"/>
      <c r="G24" s="44"/>
      <c r="H24" s="1"/>
    </row>
    <row r="25" spans="2:8" x14ac:dyDescent="0.25">
      <c r="B25" s="8" t="s">
        <v>1</v>
      </c>
      <c r="C25" s="9" t="s">
        <v>2</v>
      </c>
      <c r="D25" s="31" t="s">
        <v>26</v>
      </c>
      <c r="E25" s="37" t="s">
        <v>23</v>
      </c>
      <c r="F25" s="45" t="s">
        <v>32</v>
      </c>
      <c r="G25" s="46" t="s">
        <v>5</v>
      </c>
      <c r="H25" s="1"/>
    </row>
    <row r="26" spans="2:8" ht="30" x14ac:dyDescent="0.25">
      <c r="B26" s="17">
        <v>10</v>
      </c>
      <c r="C26" s="28" t="s">
        <v>35</v>
      </c>
      <c r="D26" s="32">
        <v>1</v>
      </c>
      <c r="E26" s="38" t="s">
        <v>16</v>
      </c>
      <c r="F26" s="47"/>
      <c r="G26" s="48">
        <f>D26*F26</f>
        <v>0</v>
      </c>
      <c r="H26" s="3"/>
    </row>
    <row r="27" spans="2:8" x14ac:dyDescent="0.25">
      <c r="B27" s="16" t="s">
        <v>25</v>
      </c>
      <c r="C27" s="10"/>
      <c r="D27" s="31"/>
      <c r="E27" s="37"/>
      <c r="F27" s="45"/>
      <c r="G27" s="46">
        <f>SUM(G26)</f>
        <v>0</v>
      </c>
      <c r="H27" s="1"/>
    </row>
    <row r="28" spans="2:8" x14ac:dyDescent="0.25">
      <c r="B28" s="21"/>
      <c r="C28" s="13"/>
      <c r="D28" s="32"/>
      <c r="E28" s="38"/>
      <c r="F28" s="51"/>
      <c r="G28" s="48"/>
    </row>
    <row r="29" spans="2:8" x14ac:dyDescent="0.25">
      <c r="B29" s="26" t="s">
        <v>33</v>
      </c>
      <c r="C29" s="27"/>
      <c r="D29" s="29"/>
      <c r="E29" s="35"/>
      <c r="F29" s="41"/>
      <c r="G29" s="42"/>
      <c r="H29" s="1"/>
    </row>
    <row r="30" spans="2:8" x14ac:dyDescent="0.25">
      <c r="B30" s="24"/>
      <c r="C30" s="25"/>
      <c r="D30" s="30"/>
      <c r="E30" s="36"/>
      <c r="F30" s="43"/>
      <c r="G30" s="44"/>
      <c r="H30" s="1"/>
    </row>
    <row r="31" spans="2:8" x14ac:dyDescent="0.25">
      <c r="B31" s="8" t="s">
        <v>1</v>
      </c>
      <c r="C31" s="9" t="s">
        <v>2</v>
      </c>
      <c r="D31" s="31" t="s">
        <v>3</v>
      </c>
      <c r="E31" s="37" t="s">
        <v>4</v>
      </c>
      <c r="F31" s="45" t="s">
        <v>32</v>
      </c>
      <c r="G31" s="46" t="s">
        <v>5</v>
      </c>
    </row>
    <row r="32" spans="2:8" x14ac:dyDescent="0.25">
      <c r="B32" s="17">
        <v>11</v>
      </c>
      <c r="C32" s="12" t="s">
        <v>34</v>
      </c>
      <c r="D32" s="32">
        <v>1</v>
      </c>
      <c r="E32" s="38" t="s">
        <v>16</v>
      </c>
      <c r="F32" s="47"/>
      <c r="G32" s="48">
        <f>D32*F32</f>
        <v>0</v>
      </c>
      <c r="H32" s="2"/>
    </row>
    <row r="33" spans="2:7" x14ac:dyDescent="0.25">
      <c r="B33" s="19" t="s">
        <v>17</v>
      </c>
      <c r="C33" s="9"/>
      <c r="D33" s="31"/>
      <c r="E33" s="37"/>
      <c r="F33" s="45"/>
      <c r="G33" s="46">
        <f>SUM(G32)</f>
        <v>0</v>
      </c>
    </row>
    <row r="34" spans="2:7" x14ac:dyDescent="0.25">
      <c r="B34" s="18"/>
      <c r="C34" s="12"/>
      <c r="D34" s="32"/>
      <c r="E34" s="38"/>
      <c r="F34" s="51"/>
      <c r="G34" s="48"/>
    </row>
    <row r="35" spans="2:7" x14ac:dyDescent="0.25">
      <c r="B35" s="20" t="s">
        <v>18</v>
      </c>
      <c r="C35" s="9"/>
      <c r="D35" s="31"/>
      <c r="E35" s="37"/>
      <c r="F35" s="45"/>
      <c r="G35" s="46">
        <f>G11+G21+G27+G33</f>
        <v>0</v>
      </c>
    </row>
    <row r="36" spans="2:7" x14ac:dyDescent="0.25">
      <c r="B36" s="20" t="s">
        <v>19</v>
      </c>
      <c r="C36" s="9"/>
      <c r="D36" s="31" t="s">
        <v>20</v>
      </c>
      <c r="E36" s="37"/>
      <c r="F36" s="45"/>
      <c r="G36" s="46">
        <f>G35*0.21</f>
        <v>0</v>
      </c>
    </row>
    <row r="37" spans="2:7" x14ac:dyDescent="0.25">
      <c r="B37" s="20" t="s">
        <v>21</v>
      </c>
      <c r="C37" s="9"/>
      <c r="D37" s="31"/>
      <c r="E37" s="37"/>
      <c r="F37" s="45"/>
      <c r="G37" s="46">
        <f>SUM(G35:G36)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Mezenská</cp:lastModifiedBy>
  <dcterms:created xsi:type="dcterms:W3CDTF">2022-09-20T08:31:23Z</dcterms:created>
  <dcterms:modified xsi:type="dcterms:W3CDTF">2022-10-05T11:42:57Z</dcterms:modified>
</cp:coreProperties>
</file>