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170" firstSheet="3" activeTab="6"/>
  </bookViews>
  <sheets>
    <sheet name="zadání majetek 2024" sheetId="1" r:id="rId1"/>
    <sheet name="zadání odpovědnost  2024" sheetId="2" r:id="rId2"/>
    <sheet name="seznam umělecké předměty 2024" sheetId="3" r:id="rId3"/>
    <sheet name="seznam strojů 2024" sheetId="4" r:id="rId4"/>
    <sheet name="seznam elektronika vlastní 2024" sheetId="5" r:id="rId5"/>
    <sheet name="lesy 2024" sheetId="6" r:id="rId6"/>
    <sheet name="elektronika cizí 2024" sheetId="7" r:id="rId7"/>
  </sheets>
  <definedNames/>
  <calcPr fullCalcOnLoad="1"/>
</workbook>
</file>

<file path=xl/comments1.xml><?xml version="1.0" encoding="utf-8"?>
<comments xmlns="http://schemas.openxmlformats.org/spreadsheetml/2006/main">
  <authors>
    <author>Tomas</author>
    <author>InpolCB</author>
  </authors>
  <commentList>
    <comment ref="F12" authorId="0">
      <text>
        <r>
          <rPr>
            <b/>
            <sz val="8"/>
            <rFont val="Tahoma"/>
            <family val="2"/>
          </rPr>
          <t>Tomas:</t>
        </r>
        <r>
          <rPr>
            <sz val="8"/>
            <rFont val="Tahoma"/>
            <family val="2"/>
          </rPr>
          <t xml:space="preserve">
čp 147
</t>
        </r>
      </text>
    </comment>
    <comment ref="G11" authorId="0">
      <text>
        <r>
          <rPr>
            <b/>
            <sz val="9"/>
            <rFont val="Tahoma"/>
            <family val="2"/>
          </rPr>
          <t>Tomas:</t>
        </r>
        <r>
          <rPr>
            <sz val="9"/>
            <rFont val="Tahoma"/>
            <family val="2"/>
          </rPr>
          <t xml:space="preserve">
pokles PČ z důvodu prodeje 2x bytové jednotky a 2x RD
</t>
        </r>
      </text>
    </comment>
    <comment ref="H11" authorId="1">
      <text>
        <r>
          <rPr>
            <b/>
            <sz val="9"/>
            <rFont val="Tahoma"/>
            <family val="2"/>
          </rPr>
          <t>InpolCB:</t>
        </r>
        <r>
          <rPr>
            <sz val="9"/>
            <rFont val="Tahoma"/>
            <family val="2"/>
          </rPr>
          <t xml:space="preserve">
vzhledem k růstiu cen v 2021 navyšuji PČ o 20%
</t>
        </r>
      </text>
    </comment>
  </commentList>
</comments>
</file>

<file path=xl/sharedStrings.xml><?xml version="1.0" encoding="utf-8"?>
<sst xmlns="http://schemas.openxmlformats.org/spreadsheetml/2006/main" count="376" uniqueCount="184">
  <si>
    <t>Předmět pojištění</t>
  </si>
  <si>
    <t>Místo pojištění</t>
  </si>
  <si>
    <t>soubor investic</t>
  </si>
  <si>
    <t>soubor zásob</t>
  </si>
  <si>
    <t>náklady na opravu vlastního i cizíího uměleckořemeslného díla ´stavební součásti</t>
  </si>
  <si>
    <t>soubor uměleckých předmětů</t>
  </si>
  <si>
    <t>dle seznamu</t>
  </si>
  <si>
    <t>položka</t>
  </si>
  <si>
    <t>Soubor vlastních budov hal a ostatních staveb jako jsou: veřejné osvětlení, stavební součásti odpočívadel a hřišť,  opěrné zdi a podobně.</t>
  </si>
  <si>
    <t>peníze, cennosti a to včetně přepravy na trase Náměstí E. Beneše 420 do České spolřitelny a.s. Milevsko čp 6</t>
  </si>
  <si>
    <t xml:space="preserve">Pol. č. </t>
  </si>
  <si>
    <t>Specifikace</t>
  </si>
  <si>
    <t>limit plnění</t>
  </si>
  <si>
    <t>spoluúčast v Kč</t>
  </si>
  <si>
    <t>čistá finanční škoda</t>
  </si>
  <si>
    <t>odpovědnost za škody na věci užívané, převzaté</t>
  </si>
  <si>
    <t>odpovědnost za škody  - pracovní úrazy</t>
  </si>
  <si>
    <t>odpovědnost za škodu - veřejná služba dle zákona č.111/2006 Sb.</t>
  </si>
  <si>
    <t>regresní náhrada vyplacené dávky nemocenského pojištění dle zákona č. 187/ 2006</t>
  </si>
  <si>
    <t>pojištěná činnost:</t>
  </si>
  <si>
    <t xml:space="preserve"> činnost města dle Výpisu z registru ekonomických subjektů č.j. 201/2006-IS/E,  včetně činnosti Městské policie</t>
  </si>
  <si>
    <t>činnost dle živnostenského listu č.j. 32/2001/  00209</t>
  </si>
  <si>
    <t>činnost dle živnostenského listu č.j. 00/2000/01462</t>
  </si>
  <si>
    <t>činnost dle živnostenského listu č.j. OŽ/1870/04/No</t>
  </si>
  <si>
    <t>činnost dle živnostenského listu č.j. 32/93/00396</t>
  </si>
  <si>
    <t>další činnosti:</t>
  </si>
  <si>
    <t>*je město zřizovatelem organizace ( bez právní subjektivity) poskytující sociálních služby? Ne</t>
  </si>
  <si>
    <t>*je město zřizovatelem organizace ( s právní subjektivitou) poskytující sociálních služby? Ano - Sociální služby města Milevsko</t>
  </si>
  <si>
    <t>* je město zřizovatelem Městské policie? Ano</t>
  </si>
  <si>
    <t>č.</t>
  </si>
  <si>
    <t>název</t>
  </si>
  <si>
    <t>místo</t>
  </si>
  <si>
    <t>vlastní/cizí</t>
  </si>
  <si>
    <t>Kříž - most u kláštera, žula+litina</t>
  </si>
  <si>
    <t>Milevsko</t>
  </si>
  <si>
    <t>cizí</t>
  </si>
  <si>
    <t>Plastika sv. Jana Nepomuckého - most u kláštera</t>
  </si>
  <si>
    <t>Kříž - křižovatka pod Madetou, žula+litina</t>
  </si>
  <si>
    <t>Kříž - Sokolovská ulice, žula</t>
  </si>
  <si>
    <t>Kaplička sv. Anny - Sokolovská ulice</t>
  </si>
  <si>
    <t>Kaplička Nejsvětější Trojice</t>
  </si>
  <si>
    <t>Socha Karla Stehlíka</t>
  </si>
  <si>
    <t>Kříž - silnice směr Osek</t>
  </si>
  <si>
    <t>Kříž - nám. E. Beneše před kostelem sv. Bartoloměje</t>
  </si>
  <si>
    <t>Památník 1. Sv. války - nám. E. Beneše</t>
  </si>
  <si>
    <t>Kašna - socha svobody, bronz</t>
  </si>
  <si>
    <t>vlastní</t>
  </si>
  <si>
    <t>Kříž  - konec města směr Zvíkov</t>
  </si>
  <si>
    <t>Kříž -  Jeřábkova ul.</t>
  </si>
  <si>
    <t>Kříž - křižovatka Přeborov</t>
  </si>
  <si>
    <t>Pomník 2. Sv. války - park Tyršovo nám.</t>
  </si>
  <si>
    <t>Návesní kaple</t>
  </si>
  <si>
    <t>Rukáveč</t>
  </si>
  <si>
    <t>Kříž - před obcí směr od Mievska</t>
  </si>
  <si>
    <t>Kříž - 1km před obcí vlevo ve směru od Milevska</t>
  </si>
  <si>
    <t>Návesní kaple Nejsvětější Trojice</t>
  </si>
  <si>
    <t>Velká</t>
  </si>
  <si>
    <t>Kříž - korpus Krista</t>
  </si>
  <si>
    <t>Socha Sv. Jana Nepomuckého na okraji mostu</t>
  </si>
  <si>
    <t>deska s textem u sochy Sv. Jana Nepomuckého</t>
  </si>
  <si>
    <t>Kříž - korpus Krista na mostě</t>
  </si>
  <si>
    <t>Kříž - před obcí ve směru od Milevska vpravo</t>
  </si>
  <si>
    <t>Návesní kaple sv. Anny</t>
  </si>
  <si>
    <t>Dmýšice</t>
  </si>
  <si>
    <t>Kříž - s deskou se jmény obětí 1. Sv. války</t>
  </si>
  <si>
    <t>Kříž - směr Kovářov</t>
  </si>
  <si>
    <t>Kříž - s datací 1892 směr Kovářov</t>
  </si>
  <si>
    <t>Kříž - vjezd do obce od Milevska</t>
  </si>
  <si>
    <t>Návesní kaple Sv. Jana Nepomuckého</t>
  </si>
  <si>
    <t>Něžovice</t>
  </si>
  <si>
    <t>Kříž - konec obce vpravo - parčík</t>
  </si>
  <si>
    <t>Klisín</t>
  </si>
  <si>
    <t>Kříž - vlevo u kaple</t>
  </si>
  <si>
    <t>Celkem PČ - jiná cena</t>
  </si>
  <si>
    <t>předmět pojištění:</t>
  </si>
  <si>
    <t>pracovní stroj</t>
  </si>
  <si>
    <t>typ:</t>
  </si>
  <si>
    <t>VIN:</t>
  </si>
  <si>
    <t>rok výroby:</t>
  </si>
  <si>
    <t>nová cena:</t>
  </si>
  <si>
    <t>rozsah pojištění:</t>
  </si>
  <si>
    <t>5% min. 5 000 Kč</t>
  </si>
  <si>
    <t>1)</t>
  </si>
  <si>
    <t>All-risk - elektronika</t>
  </si>
  <si>
    <t>spoluúčast:</t>
  </si>
  <si>
    <t>soubor kancelářské a výpočetní techniky včetně PC sítě</t>
  </si>
  <si>
    <t>dle účetní evidence</t>
  </si>
  <si>
    <t>Pojistná částka v Kč</t>
  </si>
  <si>
    <t>lesní porost dle přílohy znalecký posudek č.1171-4/98</t>
  </si>
  <si>
    <t>CELKEM</t>
  </si>
  <si>
    <t>pol.č.</t>
  </si>
  <si>
    <t>poj. částka v Kč</t>
  </si>
  <si>
    <t>pojistná nebezpečí</t>
  </si>
  <si>
    <t xml:space="preserve">spoluúčasti </t>
  </si>
  <si>
    <t>max. roční limit</t>
  </si>
  <si>
    <t>flexa</t>
  </si>
  <si>
    <t>vichřice, krupobití</t>
  </si>
  <si>
    <t>Místo pojištění: Město Milevsko a ostatní místa dle účetní evidence pojištěného</t>
  </si>
  <si>
    <r>
      <t xml:space="preserve">*je město zřizovatelem organizace  bez právní subjektivity? </t>
    </r>
    <r>
      <rPr>
        <b/>
        <sz val="9"/>
        <rFont val="Arial"/>
        <family val="2"/>
      </rPr>
      <t>Ano</t>
    </r>
    <r>
      <rPr>
        <sz val="9"/>
        <rFont val="Arial"/>
        <family val="2"/>
      </rPr>
      <t xml:space="preserve"> - Kino Milevsko, Knihovna Dmýšice, knihovna Velká, Městská policie</t>
    </r>
  </si>
  <si>
    <r>
      <t xml:space="preserve">*poskytuje město při své činnosti stravování? Nebo je město zřizovatelem organizace  bez právní subjektivity, která poskytuje stravování? </t>
    </r>
    <r>
      <rPr>
        <b/>
        <sz val="9"/>
        <rFont val="Arial"/>
        <family val="2"/>
      </rPr>
      <t>Ne</t>
    </r>
  </si>
  <si>
    <r>
      <t>*provozuje město pracoviště praktického vyučování? Nebo je město zřizovatelem organizace  bez právní subjektivity, která provozuje středisko praktickéhovyučování?</t>
    </r>
    <r>
      <rPr>
        <b/>
        <sz val="9"/>
        <rFont val="Arial"/>
        <family val="2"/>
      </rPr>
      <t xml:space="preserve"> Ne</t>
    </r>
  </si>
  <si>
    <t>škody vyplývající ze zákona o obecní policii</t>
  </si>
  <si>
    <t xml:space="preserve">obnecná odpovědnost za škody včetně následných finančních škod </t>
  </si>
  <si>
    <t xml:space="preserve"> škody vzniklé při výkonu veřejné moci nezákonným rozhodnutím, nesprávným úředním postupem</t>
  </si>
  <si>
    <t>škody na životním prostředí</t>
  </si>
  <si>
    <t>odpovědnost za škody vzniklé při oskytování sociálních služeb na základě zákona č.108/2006 Sb.</t>
  </si>
  <si>
    <t xml:space="preserve">soubor cizí elektroniky </t>
  </si>
  <si>
    <t>All-Risk</t>
  </si>
  <si>
    <t>soubor zapůjčené elektroniky dle seznamu</t>
  </si>
  <si>
    <t>Město Milevsko a další místa dle účetní evidence</t>
  </si>
  <si>
    <t>Manitou</t>
  </si>
  <si>
    <t>jiná cena 2013:</t>
  </si>
  <si>
    <t>AXIS 215E + příslušenství</t>
  </si>
  <si>
    <t>příloha č.:2/2</t>
  </si>
  <si>
    <t>příloha č.:2/3</t>
  </si>
  <si>
    <t>příloha č.: 2/4</t>
  </si>
  <si>
    <t>příloha č.: 2/5</t>
  </si>
  <si>
    <t>příloha č.: 2/6</t>
  </si>
  <si>
    <t>příloha č.:2/7</t>
  </si>
  <si>
    <t>ochrana osobnosti / nemajetková újma</t>
  </si>
  <si>
    <t xml:space="preserve">cizí budova </t>
  </si>
  <si>
    <t>Bubnový prosévač</t>
  </si>
  <si>
    <t>sdružený živel, vandal, odcizení,strojní pojištění - nová cena - území ČR</t>
  </si>
  <si>
    <t>jiná cena 2015:</t>
  </si>
  <si>
    <t>nová cena 2015:</t>
  </si>
  <si>
    <t>soubor strojů</t>
  </si>
  <si>
    <t>strojní pojištění - nová cena - území ČR</t>
  </si>
  <si>
    <t>velkoobjemové kontejnery + kontejnerová svozová nástavba</t>
  </si>
  <si>
    <t>Kompostovací vůz CERNIN MK 7</t>
  </si>
  <si>
    <t>základní pojištěná rizika</t>
  </si>
  <si>
    <t>doplňková pojištěná rizika</t>
  </si>
  <si>
    <t>odcizení, vandalismus</t>
  </si>
  <si>
    <t>soubor vlastních věcí movitých</t>
  </si>
  <si>
    <t>strojní pojištění</t>
  </si>
  <si>
    <t>pojištění elektronických zařízení</t>
  </si>
  <si>
    <t>požár, vichřice, krupobití</t>
  </si>
  <si>
    <t>lesní porost</t>
  </si>
  <si>
    <t>požár, vichřice, krupobití, náraz, pád</t>
  </si>
  <si>
    <t xml:space="preserve">lipová alej </t>
  </si>
  <si>
    <t>kamerový systém skládky Jenišovice</t>
  </si>
  <si>
    <t>příloha 2/1</t>
  </si>
  <si>
    <t>sdružený živel včetně přepětí a atmosférických srážek</t>
  </si>
  <si>
    <t>ČR</t>
  </si>
  <si>
    <t xml:space="preserve">spoluúčast  </t>
  </si>
  <si>
    <t>10.000,-Kč požár, 10% min. 20 000 Kč záplava, povodeň, 1 000 Kč vodovod , 5.000,-Kč ostatní živelní rizika, 5% min. 5 000 Kč pro strojní pojištění, odcizení , vandalismus 1 000 Kč a 1 000 Kč pro pojištění elktroniky</t>
  </si>
  <si>
    <t>Milevsko par.č. 1661</t>
  </si>
  <si>
    <t>AXIS / kamerový systém skládky  Jenišovice včetně příslušenství r.v. 2012</t>
  </si>
  <si>
    <t>Manitou MHT 860L / VIN: 175992124258 / r.v. 2012</t>
  </si>
  <si>
    <t>All - Risk</t>
  </si>
  <si>
    <t>soubor skel</t>
  </si>
  <si>
    <t>bubnová prosévačka BPS 02 / r.v. 2015</t>
  </si>
  <si>
    <t>8ks velkoobjemových kontejerů + svozová nástavba / r.v. 2015</t>
  </si>
  <si>
    <t>kompostovací stroj Cernin MK7 / VIN: 6420515/ r.v. 2015</t>
  </si>
  <si>
    <t>provoz pracovních strojů</t>
  </si>
  <si>
    <t>Lavička s prvky sochy</t>
  </si>
  <si>
    <t>elektrokola: 3x elektrokolo APACHE Hawk á 28 970 Kč, r.v. 2018, VIN: S017YH13922, S017YH15985, S017YH13882; 3x elektrokolo APACHE Yamka á 28 970 Kč, r.v. 2018, VIN: S017YH16632, S017YH16366, S017YH16550; 2x elektrokolo APACHE Tanka á 19 458 Kč, r.v. 2018,            VIN: S017YH6388, S017YH6566.</t>
  </si>
  <si>
    <t>soubor vlastní elektroniky ( vlastní kancelářská technika včetně PC sítě)</t>
  </si>
  <si>
    <t xml:space="preserve">Milevsko </t>
  </si>
  <si>
    <t>Olympia Icebear / stroj na úpravu ledu / VIN: IB190673704</t>
  </si>
  <si>
    <t>limit plnění odcizení</t>
  </si>
  <si>
    <t>limit plnění vandalismus</t>
  </si>
  <si>
    <t>další limity plnění</t>
  </si>
  <si>
    <r>
      <t xml:space="preserve">povodeň, záplava </t>
    </r>
    <r>
      <rPr>
        <sz val="9"/>
        <color indexed="10"/>
        <rFont val="Arial"/>
        <family val="2"/>
      </rPr>
      <t>50 000 000 Kč</t>
    </r>
    <r>
      <rPr>
        <sz val="9"/>
        <rFont val="Arial"/>
        <family val="2"/>
      </rPr>
      <t xml:space="preserve">, přepětí 1 000 000 Kč, sprejer 300 000 Kč,  vodovod 5 000 000 Kč, ostatní rizika 100 000 000 Kč, atmosférické srážky </t>
    </r>
    <r>
      <rPr>
        <sz val="9"/>
        <color indexed="10"/>
        <rFont val="Arial"/>
        <family val="2"/>
      </rPr>
      <t>500 000 Kč</t>
    </r>
  </si>
  <si>
    <t>nová cena</t>
  </si>
  <si>
    <t>ová cena</t>
  </si>
  <si>
    <t>1. riziko</t>
  </si>
  <si>
    <t>1.riziko</t>
  </si>
  <si>
    <t>Pojistná částka 2021</t>
  </si>
  <si>
    <t>Pojistná částka 2022</t>
  </si>
  <si>
    <t>typ PČ</t>
  </si>
  <si>
    <t xml:space="preserve">seznam elektroniky </t>
  </si>
  <si>
    <t>pojistná částka 2023</t>
  </si>
  <si>
    <t>zpevněné plochy, komunikace, povrchy hřišť</t>
  </si>
  <si>
    <t>index růstu cen2021-2023</t>
  </si>
  <si>
    <t>technické sítě jako jsou vodovody. teplovody, plynovody, elektrorozvody</t>
  </si>
  <si>
    <t>stavby na vodních tocích jako ksou mosty, lávky, hráze</t>
  </si>
  <si>
    <t>Město Milevsko zadání 2024</t>
  </si>
  <si>
    <t>pojistné 2024</t>
  </si>
  <si>
    <t>Město Milevsko - pojištění odpovědnosti za škodu 2024</t>
  </si>
  <si>
    <t>seznam uměleckých předmětů 2024</t>
  </si>
  <si>
    <t>Město Milevsko - strojní pojištění 2024</t>
  </si>
  <si>
    <t>pojištění elektroniky 2024</t>
  </si>
  <si>
    <t>Město Milevsko - pojištění lesů 2024</t>
  </si>
  <si>
    <t>pojištění elektroniky cizí 2024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</si>
</sst>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_-* #,##0\ _K_č_-;\-* #,##0\ _K_č_-;_-* &quot;-&quot;??\ _K_č_-;_-@_-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[$¥€-2]\ #\ ##,000_);[Red]\([$€-2]\ #\ ##,0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Koop Office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b/>
      <sz val="9"/>
      <color indexed="30"/>
      <name val="Arial CE"/>
      <family val="0"/>
    </font>
    <font>
      <b/>
      <sz val="10"/>
      <color indexed="10"/>
      <name val="Arial"/>
      <family val="2"/>
    </font>
    <font>
      <b/>
      <sz val="9"/>
      <color indexed="10"/>
      <name val="Koop Office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  <font>
      <b/>
      <sz val="9"/>
      <color rgb="FF0070C0"/>
      <name val="Arial CE"/>
      <family val="0"/>
    </font>
    <font>
      <b/>
      <sz val="10"/>
      <color rgb="FFFF0000"/>
      <name val="Arial"/>
      <family val="2"/>
    </font>
    <font>
      <b/>
      <sz val="9"/>
      <color rgb="FFFF0000"/>
      <name val="Koop Office"/>
      <family val="0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71" fontId="4" fillId="0" borderId="0" xfId="34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6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6" fontId="4" fillId="0" borderId="2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6" fontId="4" fillId="0" borderId="25" xfId="0" applyNumberFormat="1" applyFont="1" applyBorder="1" applyAlignment="1">
      <alignment horizontal="right"/>
    </xf>
    <xf numFmtId="0" fontId="53" fillId="0" borderId="0" xfId="0" applyFont="1" applyAlignment="1">
      <alignment/>
    </xf>
    <xf numFmtId="171" fontId="4" fillId="0" borderId="0" xfId="34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71" fontId="4" fillId="0" borderId="29" xfId="34" applyNumberFormat="1" applyFont="1" applyBorder="1" applyAlignment="1">
      <alignment/>
    </xf>
    <xf numFmtId="6" fontId="4" fillId="0" borderId="28" xfId="34" applyNumberFormat="1" applyFont="1" applyBorder="1" applyAlignment="1">
      <alignment horizontal="right"/>
    </xf>
    <xf numFmtId="171" fontId="4" fillId="0" borderId="30" xfId="34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171" fontId="5" fillId="0" borderId="32" xfId="34" applyNumberFormat="1" applyFont="1" applyBorder="1" applyAlignment="1">
      <alignment/>
    </xf>
    <xf numFmtId="42" fontId="5" fillId="0" borderId="31" xfId="0" applyNumberFormat="1" applyFont="1" applyBorder="1" applyAlignment="1">
      <alignment/>
    </xf>
    <xf numFmtId="171" fontId="5" fillId="0" borderId="25" xfId="34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1" fontId="5" fillId="0" borderId="0" xfId="34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171" fontId="4" fillId="0" borderId="15" xfId="0" applyNumberFormat="1" applyFont="1" applyBorder="1" applyAlignment="1">
      <alignment/>
    </xf>
    <xf numFmtId="171" fontId="4" fillId="0" borderId="33" xfId="34" applyNumberFormat="1" applyFont="1" applyFill="1" applyBorder="1" applyAlignment="1">
      <alignment horizontal="center" vertical="top" wrapText="1"/>
    </xf>
    <xf numFmtId="9" fontId="4" fillId="0" borderId="33" xfId="38" applyNumberFormat="1" applyFont="1" applyFill="1" applyBorder="1" applyAlignment="1">
      <alignment horizontal="right"/>
    </xf>
    <xf numFmtId="172" fontId="4" fillId="0" borderId="27" xfId="38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171" fontId="4" fillId="0" borderId="23" xfId="0" applyNumberFormat="1" applyFont="1" applyBorder="1" applyAlignment="1">
      <alignment/>
    </xf>
    <xf numFmtId="171" fontId="4" fillId="0" borderId="23" xfId="34" applyNumberFormat="1" applyFont="1" applyFill="1" applyBorder="1" applyAlignment="1">
      <alignment horizontal="center" vertical="top" wrapText="1"/>
    </xf>
    <xf numFmtId="9" fontId="4" fillId="0" borderId="23" xfId="38" applyNumberFormat="1" applyFont="1" applyFill="1" applyBorder="1" applyAlignment="1">
      <alignment horizontal="right"/>
    </xf>
    <xf numFmtId="0" fontId="5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1" fontId="6" fillId="0" borderId="0" xfId="34" applyNumberFormat="1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0" fillId="0" borderId="0" xfId="34" applyNumberFormat="1" applyFont="1" applyBorder="1" applyAlignment="1">
      <alignment/>
    </xf>
    <xf numFmtId="171" fontId="3" fillId="0" borderId="0" xfId="34" applyNumberFormat="1" applyFont="1" applyBorder="1" applyAlignment="1">
      <alignment/>
    </xf>
    <xf numFmtId="0" fontId="6" fillId="0" borderId="0" xfId="0" applyFont="1" applyAlignment="1">
      <alignment horizontal="left"/>
    </xf>
    <xf numFmtId="171" fontId="6" fillId="0" borderId="0" xfId="34" applyNumberFormat="1" applyFont="1" applyBorder="1" applyAlignment="1">
      <alignment horizontal="right"/>
    </xf>
    <xf numFmtId="171" fontId="6" fillId="0" borderId="0" xfId="34" applyNumberFormat="1" applyFont="1" applyBorder="1" applyAlignment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71" fontId="6" fillId="0" borderId="0" xfId="34" applyNumberFormat="1" applyFont="1" applyFill="1" applyBorder="1" applyAlignment="1">
      <alignment horizontal="left"/>
    </xf>
    <xf numFmtId="0" fontId="7" fillId="33" borderId="35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171" fontId="5" fillId="34" borderId="36" xfId="34" applyNumberFormat="1" applyFont="1" applyFill="1" applyBorder="1" applyAlignment="1">
      <alignment/>
    </xf>
    <xf numFmtId="171" fontId="5" fillId="34" borderId="37" xfId="34" applyNumberFormat="1" applyFont="1" applyFill="1" applyBorder="1" applyAlignment="1">
      <alignment horizontal="center"/>
    </xf>
    <xf numFmtId="171" fontId="5" fillId="34" borderId="13" xfId="34" applyNumberFormat="1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171" fontId="5" fillId="34" borderId="35" xfId="34" applyNumberFormat="1" applyFont="1" applyFill="1" applyBorder="1" applyAlignment="1">
      <alignment/>
    </xf>
    <xf numFmtId="171" fontId="5" fillId="34" borderId="36" xfId="34" applyNumberFormat="1" applyFont="1" applyFill="1" applyBorder="1" applyAlignment="1">
      <alignment horizontal="center"/>
    </xf>
    <xf numFmtId="171" fontId="5" fillId="34" borderId="35" xfId="34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71" fontId="4" fillId="34" borderId="0" xfId="34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171" fontId="7" fillId="0" borderId="39" xfId="34" applyNumberFormat="1" applyFont="1" applyBorder="1" applyAlignment="1">
      <alignment horizontal="left" vertical="center"/>
    </xf>
    <xf numFmtId="171" fontId="7" fillId="0" borderId="40" xfId="34" applyNumberFormat="1" applyFont="1" applyBorder="1" applyAlignment="1">
      <alignment vertical="center"/>
    </xf>
    <xf numFmtId="171" fontId="7" fillId="0" borderId="29" xfId="34" applyNumberFormat="1" applyFont="1" applyBorder="1" applyAlignment="1">
      <alignment vertical="center"/>
    </xf>
    <xf numFmtId="171" fontId="7" fillId="0" borderId="41" xfId="34" applyNumberFormat="1" applyFont="1" applyBorder="1" applyAlignment="1">
      <alignment vertical="center"/>
    </xf>
    <xf numFmtId="171" fontId="7" fillId="0" borderId="42" xfId="34" applyNumberFormat="1" applyFont="1" applyBorder="1" applyAlignment="1">
      <alignment vertical="center"/>
    </xf>
    <xf numFmtId="171" fontId="7" fillId="0" borderId="28" xfId="34" applyNumberFormat="1" applyFont="1" applyBorder="1" applyAlignment="1">
      <alignment vertical="center"/>
    </xf>
    <xf numFmtId="171" fontId="7" fillId="0" borderId="34" xfId="34" applyNumberFormat="1" applyFont="1" applyBorder="1" applyAlignment="1">
      <alignment vertical="center"/>
    </xf>
    <xf numFmtId="171" fontId="7" fillId="0" borderId="31" xfId="34" applyNumberFormat="1" applyFont="1" applyBorder="1" applyAlignment="1">
      <alignment vertical="center"/>
    </xf>
    <xf numFmtId="171" fontId="7" fillId="33" borderId="36" xfId="34" applyNumberFormat="1" applyFont="1" applyFill="1" applyBorder="1" applyAlignment="1">
      <alignment vertical="center"/>
    </xf>
    <xf numFmtId="42" fontId="6" fillId="0" borderId="43" xfId="34" applyNumberFormat="1" applyFont="1" applyBorder="1" applyAlignment="1">
      <alignment vertical="center"/>
    </xf>
    <xf numFmtId="42" fontId="6" fillId="0" borderId="28" xfId="34" applyNumberFormat="1" applyFont="1" applyBorder="1" applyAlignment="1">
      <alignment vertical="center"/>
    </xf>
    <xf numFmtId="42" fontId="6" fillId="0" borderId="34" xfId="34" applyNumberFormat="1" applyFont="1" applyBorder="1" applyAlignment="1">
      <alignment vertical="center"/>
    </xf>
    <xf numFmtId="42" fontId="6" fillId="0" borderId="31" xfId="34" applyNumberFormat="1" applyFont="1" applyBorder="1" applyAlignment="1">
      <alignment vertical="center"/>
    </xf>
    <xf numFmtId="171" fontId="7" fillId="33" borderId="37" xfId="34" applyNumberFormat="1" applyFont="1" applyFill="1" applyBorder="1" applyAlignment="1">
      <alignment horizontal="center" vertical="center"/>
    </xf>
    <xf numFmtId="171" fontId="7" fillId="33" borderId="35" xfId="34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4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6" fontId="4" fillId="16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171" fontId="7" fillId="34" borderId="0" xfId="34" applyNumberFormat="1" applyFont="1" applyFill="1" applyBorder="1" applyAlignment="1">
      <alignment horizontal="center" vertical="center" wrapText="1"/>
    </xf>
    <xf numFmtId="42" fontId="6" fillId="34" borderId="0" xfId="34" applyNumberFormat="1" applyFont="1" applyFill="1" applyBorder="1" applyAlignment="1">
      <alignment/>
    </xf>
    <xf numFmtId="42" fontId="6" fillId="34" borderId="0" xfId="34" applyNumberFormat="1" applyFont="1" applyFill="1" applyBorder="1" applyAlignment="1">
      <alignment horizontal="center"/>
    </xf>
    <xf numFmtId="42" fontId="3" fillId="34" borderId="0" xfId="34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17" xfId="46" applyFont="1" applyBorder="1" applyAlignment="1">
      <alignment horizontal="center"/>
      <protection/>
    </xf>
    <xf numFmtId="0" fontId="4" fillId="0" borderId="19" xfId="46" applyFont="1" applyBorder="1">
      <alignment/>
      <protection/>
    </xf>
    <xf numFmtId="0" fontId="4" fillId="0" borderId="21" xfId="46" applyFont="1" applyBorder="1" applyAlignment="1">
      <alignment horizontal="center"/>
      <protection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0" fillId="0" borderId="23" xfId="46" applyFont="1" applyBorder="1" applyAlignment="1" applyProtection="1">
      <alignment horizontal="center" vertical="top" wrapText="1"/>
      <protection/>
    </xf>
    <xf numFmtId="3" fontId="6" fillId="34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172" fontId="4" fillId="0" borderId="20" xfId="38" applyNumberFormat="1" applyFont="1" applyFill="1" applyBorder="1" applyAlignment="1">
      <alignment horizontal="center" vertical="top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42" fontId="6" fillId="34" borderId="44" xfId="34" applyNumberFormat="1" applyFont="1" applyFill="1" applyBorder="1" applyAlignment="1">
      <alignment vertical="center"/>
    </xf>
    <xf numFmtId="42" fontId="6" fillId="34" borderId="43" xfId="34" applyNumberFormat="1" applyFont="1" applyFill="1" applyBorder="1" applyAlignment="1">
      <alignment vertical="center"/>
    </xf>
    <xf numFmtId="42" fontId="6" fillId="34" borderId="28" xfId="34" applyNumberFormat="1" applyFont="1" applyFill="1" applyBorder="1" applyAlignment="1">
      <alignment horizontal="center" vertical="center"/>
    </xf>
    <xf numFmtId="42" fontId="6" fillId="34" borderId="28" xfId="34" applyNumberFormat="1" applyFont="1" applyFill="1" applyBorder="1" applyAlignment="1">
      <alignment vertical="center"/>
    </xf>
    <xf numFmtId="42" fontId="6" fillId="34" borderId="34" xfId="34" applyNumberFormat="1" applyFont="1" applyFill="1" applyBorder="1" applyAlignment="1">
      <alignment vertical="center"/>
    </xf>
    <xf numFmtId="42" fontId="6" fillId="34" borderId="31" xfId="34" applyNumberFormat="1" applyFont="1" applyFill="1" applyBorder="1" applyAlignment="1">
      <alignment vertical="center"/>
    </xf>
    <xf numFmtId="42" fontId="6" fillId="34" borderId="28" xfId="34" applyNumberFormat="1" applyFont="1" applyFill="1" applyBorder="1" applyAlignment="1">
      <alignment/>
    </xf>
    <xf numFmtId="42" fontId="6" fillId="34" borderId="28" xfId="34" applyNumberFormat="1" applyFont="1" applyFill="1" applyBorder="1" applyAlignment="1">
      <alignment horizontal="center"/>
    </xf>
    <xf numFmtId="42" fontId="6" fillId="34" borderId="43" xfId="34" applyNumberFormat="1" applyFont="1" applyFill="1" applyBorder="1" applyAlignment="1">
      <alignment/>
    </xf>
    <xf numFmtId="171" fontId="7" fillId="34" borderId="35" xfId="34" applyNumberFormat="1" applyFont="1" applyFill="1" applyBorder="1" applyAlignment="1">
      <alignment horizontal="center" vertical="center" wrapText="1"/>
    </xf>
    <xf numFmtId="42" fontId="6" fillId="34" borderId="34" xfId="34" applyNumberFormat="1" applyFont="1" applyFill="1" applyBorder="1" applyAlignment="1">
      <alignment/>
    </xf>
    <xf numFmtId="42" fontId="3" fillId="33" borderId="35" xfId="34" applyNumberFormat="1" applyFont="1" applyFill="1" applyBorder="1" applyAlignment="1">
      <alignment/>
    </xf>
    <xf numFmtId="42" fontId="7" fillId="37" borderId="33" xfId="0" applyNumberFormat="1" applyFont="1" applyFill="1" applyBorder="1" applyAlignment="1">
      <alignment horizontal="center" vertical="center"/>
    </xf>
    <xf numFmtId="42" fontId="6" fillId="37" borderId="15" xfId="0" applyNumberFormat="1" applyFont="1" applyFill="1" applyBorder="1" applyAlignment="1">
      <alignment horizontal="center" vertical="center"/>
    </xf>
    <xf numFmtId="42" fontId="6" fillId="37" borderId="19" xfId="0" applyNumberFormat="1" applyFont="1" applyFill="1" applyBorder="1" applyAlignment="1">
      <alignment horizontal="center" vertical="center"/>
    </xf>
    <xf numFmtId="42" fontId="6" fillId="37" borderId="49" xfId="0" applyNumberFormat="1" applyFont="1" applyFill="1" applyBorder="1" applyAlignment="1">
      <alignment horizontal="center" vertical="center"/>
    </xf>
    <xf numFmtId="42" fontId="10" fillId="37" borderId="23" xfId="46" applyNumberFormat="1" applyFont="1" applyFill="1" applyBorder="1" applyAlignment="1" applyProtection="1">
      <alignment horizontal="center" vertical="top" wrapText="1"/>
      <protection/>
    </xf>
    <xf numFmtId="42" fontId="6" fillId="34" borderId="19" xfId="0" applyNumberFormat="1" applyFont="1" applyFill="1" applyBorder="1" applyAlignment="1">
      <alignment horizontal="center" vertical="center"/>
    </xf>
    <xf numFmtId="42" fontId="7" fillId="34" borderId="33" xfId="0" applyNumberFormat="1" applyFont="1" applyFill="1" applyBorder="1" applyAlignment="1">
      <alignment horizontal="center" vertical="center"/>
    </xf>
    <xf numFmtId="42" fontId="6" fillId="34" borderId="15" xfId="0" applyNumberFormat="1" applyFont="1" applyFill="1" applyBorder="1" applyAlignment="1">
      <alignment horizontal="center" vertical="center"/>
    </xf>
    <xf numFmtId="42" fontId="6" fillId="34" borderId="49" xfId="0" applyNumberFormat="1" applyFont="1" applyFill="1" applyBorder="1" applyAlignment="1">
      <alignment horizontal="center" vertical="center"/>
    </xf>
    <xf numFmtId="42" fontId="10" fillId="34" borderId="23" xfId="46" applyNumberFormat="1" applyFont="1" applyFill="1" applyBorder="1" applyAlignment="1" applyProtection="1">
      <alignment horizontal="center" vertical="top" wrapText="1"/>
      <protection/>
    </xf>
    <xf numFmtId="42" fontId="7" fillId="34" borderId="35" xfId="0" applyNumberFormat="1" applyFont="1" applyFill="1" applyBorder="1" applyAlignment="1">
      <alignment horizontal="center" vertical="center" wrapText="1"/>
    </xf>
    <xf numFmtId="0" fontId="0" fillId="38" borderId="31" xfId="0" applyFill="1" applyBorder="1" applyAlignment="1">
      <alignment/>
    </xf>
    <xf numFmtId="0" fontId="7" fillId="38" borderId="35" xfId="0" applyFont="1" applyFill="1" applyBorder="1" applyAlignment="1">
      <alignment horizontal="center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/>
    </xf>
    <xf numFmtId="0" fontId="6" fillId="34" borderId="49" xfId="0" applyNumberFormat="1" applyFont="1" applyFill="1" applyBorder="1" applyAlignment="1">
      <alignment horizontal="center" vertical="center"/>
    </xf>
    <xf numFmtId="0" fontId="10" fillId="34" borderId="49" xfId="46" applyNumberFormat="1" applyFont="1" applyFill="1" applyBorder="1" applyAlignment="1" applyProtection="1">
      <alignment horizontal="center" vertical="top" wrapText="1"/>
      <protection/>
    </xf>
    <xf numFmtId="42" fontId="56" fillId="34" borderId="23" xfId="46" applyNumberFormat="1" applyFont="1" applyFill="1" applyBorder="1" applyAlignment="1" applyProtection="1">
      <alignment horizontal="center" vertical="top" wrapText="1"/>
      <protection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2" fontId="57" fillId="34" borderId="54" xfId="0" applyNumberFormat="1" applyFont="1" applyFill="1" applyBorder="1" applyAlignment="1">
      <alignment horizontal="center" vertical="center"/>
    </xf>
    <xf numFmtId="42" fontId="57" fillId="34" borderId="55" xfId="0" applyNumberFormat="1" applyFont="1" applyFill="1" applyBorder="1" applyAlignment="1">
      <alignment horizontal="center" vertical="center"/>
    </xf>
    <xf numFmtId="42" fontId="57" fillId="34" borderId="15" xfId="0" applyNumberFormat="1" applyFont="1" applyFill="1" applyBorder="1" applyAlignment="1">
      <alignment horizontal="center" vertical="center"/>
    </xf>
    <xf numFmtId="42" fontId="58" fillId="34" borderId="54" xfId="0" applyNumberFormat="1" applyFont="1" applyFill="1" applyBorder="1" applyAlignment="1">
      <alignment horizontal="center" vertical="center"/>
    </xf>
    <xf numFmtId="42" fontId="58" fillId="34" borderId="55" xfId="0" applyNumberFormat="1" applyFont="1" applyFill="1" applyBorder="1" applyAlignment="1">
      <alignment horizontal="center" vertical="center"/>
    </xf>
    <xf numFmtId="42" fontId="58" fillId="34" borderId="56" xfId="0" applyNumberFormat="1" applyFont="1" applyFill="1" applyBorder="1" applyAlignment="1">
      <alignment horizontal="center" vertical="center"/>
    </xf>
    <xf numFmtId="3" fontId="6" fillId="34" borderId="57" xfId="0" applyNumberFormat="1" applyFont="1" applyFill="1" applyBorder="1" applyAlignment="1">
      <alignment horizontal="center" vertical="center" wrapText="1"/>
    </xf>
    <xf numFmtId="3" fontId="6" fillId="34" borderId="58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/>
    </xf>
    <xf numFmtId="0" fontId="7" fillId="39" borderId="6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695325</xdr:colOff>
      <xdr:row>7</xdr:row>
      <xdr:rowOff>9525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24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2</xdr:row>
      <xdr:rowOff>38100</xdr:rowOff>
    </xdr:from>
    <xdr:to>
      <xdr:col>15</xdr:col>
      <xdr:colOff>809625</xdr:colOff>
      <xdr:row>6</xdr:row>
      <xdr:rowOff>66675</xdr:rowOff>
    </xdr:to>
    <xdr:sp>
      <xdr:nvSpPr>
        <xdr:cNvPr id="2" name="Rectangle 9"/>
        <xdr:cNvSpPr>
          <a:spLocks/>
        </xdr:cNvSpPr>
      </xdr:nvSpPr>
      <xdr:spPr>
        <a:xfrm>
          <a:off x="1838325" y="361950"/>
          <a:ext cx="2245995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1</xdr:col>
      <xdr:colOff>466725</xdr:colOff>
      <xdr:row>4</xdr:row>
      <xdr:rowOff>28575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</xdr:row>
      <xdr:rowOff>28575</xdr:rowOff>
    </xdr:from>
    <xdr:to>
      <xdr:col>5</xdr:col>
      <xdr:colOff>9525</xdr:colOff>
      <xdr:row>3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543050" y="190500"/>
          <a:ext cx="133540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523875</xdr:colOff>
      <xdr:row>4</xdr:row>
      <xdr:rowOff>123825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5</xdr:col>
      <xdr:colOff>28575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4672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4</xdr:col>
      <xdr:colOff>9525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703897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3</xdr:col>
      <xdr:colOff>9525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0862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142875</xdr:rowOff>
    </xdr:from>
    <xdr:to>
      <xdr:col>7</xdr:col>
      <xdr:colOff>0</xdr:colOff>
      <xdr:row>2</xdr:row>
      <xdr:rowOff>114300</xdr:rowOff>
    </xdr:to>
    <xdr:sp>
      <xdr:nvSpPr>
        <xdr:cNvPr id="2" name="Rectangle 9"/>
        <xdr:cNvSpPr>
          <a:spLocks/>
        </xdr:cNvSpPr>
      </xdr:nvSpPr>
      <xdr:spPr>
        <a:xfrm>
          <a:off x="1133475" y="142875"/>
          <a:ext cx="7258050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3</xdr:col>
      <xdr:colOff>781050</xdr:colOff>
      <xdr:row>3</xdr:row>
      <xdr:rowOff>95250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69582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="110" zoomScaleNormal="110" zoomScalePageLayoutView="0" workbookViewId="0" topLeftCell="A8">
      <selection activeCell="V20" sqref="V20"/>
    </sheetView>
  </sheetViews>
  <sheetFormatPr defaultColWidth="9.140625" defaultRowHeight="12.75"/>
  <cols>
    <col min="1" max="1" width="18.421875" style="0" customWidth="1"/>
    <col min="2" max="2" width="50.140625" style="0" customWidth="1"/>
    <col min="3" max="3" width="29.7109375" style="0" customWidth="1"/>
    <col min="4" max="4" width="20.28125" style="0" customWidth="1"/>
    <col min="6" max="6" width="110.57421875" style="0" customWidth="1"/>
    <col min="7" max="8" width="18.7109375" style="0" hidden="1" customWidth="1"/>
    <col min="9" max="9" width="14.28125" style="0" hidden="1" customWidth="1"/>
    <col min="10" max="11" width="18.7109375" style="0" customWidth="1"/>
    <col min="12" max="13" width="16.140625" style="0" customWidth="1"/>
    <col min="14" max="14" width="27.57421875" style="0" customWidth="1"/>
    <col min="15" max="15" width="16.7109375" style="0" customWidth="1"/>
    <col min="16" max="16" width="13.421875" style="0" bestFit="1" customWidth="1"/>
  </cols>
  <sheetData>
    <row r="2" ht="12.75">
      <c r="O2" s="1" t="s">
        <v>140</v>
      </c>
    </row>
    <row r="6" ht="12.75">
      <c r="O6" s="1"/>
    </row>
    <row r="8" spans="2:4" ht="13.5" thickBot="1">
      <c r="B8" s="100"/>
      <c r="D8" s="105"/>
    </row>
    <row r="9" spans="1:16" ht="13.5" thickBot="1">
      <c r="A9" s="175" t="s">
        <v>176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</row>
    <row r="10" spans="1:16" ht="24.75" thickBot="1">
      <c r="A10" s="119" t="s">
        <v>1</v>
      </c>
      <c r="B10" s="119" t="s">
        <v>129</v>
      </c>
      <c r="C10" s="109" t="s">
        <v>130</v>
      </c>
      <c r="D10" s="109" t="s">
        <v>131</v>
      </c>
      <c r="E10" s="109" t="s">
        <v>7</v>
      </c>
      <c r="F10" s="109" t="s">
        <v>0</v>
      </c>
      <c r="G10" s="109" t="s">
        <v>167</v>
      </c>
      <c r="H10" s="109" t="s">
        <v>168</v>
      </c>
      <c r="I10" s="166" t="s">
        <v>173</v>
      </c>
      <c r="J10" s="109" t="s">
        <v>171</v>
      </c>
      <c r="K10" s="109" t="s">
        <v>169</v>
      </c>
      <c r="L10" s="109" t="s">
        <v>159</v>
      </c>
      <c r="M10" s="109" t="s">
        <v>160</v>
      </c>
      <c r="N10" s="109" t="s">
        <v>161</v>
      </c>
      <c r="O10" s="109" t="s">
        <v>143</v>
      </c>
      <c r="P10" s="168" t="s">
        <v>177</v>
      </c>
    </row>
    <row r="11" spans="1:16" ht="33" customHeight="1">
      <c r="A11" s="192" t="s">
        <v>109</v>
      </c>
      <c r="B11" s="130" t="s">
        <v>141</v>
      </c>
      <c r="C11" s="128"/>
      <c r="D11" s="133" t="s">
        <v>131</v>
      </c>
      <c r="E11" s="133">
        <v>1</v>
      </c>
      <c r="F11" s="132" t="s">
        <v>8</v>
      </c>
      <c r="G11" s="162">
        <v>2110840000</v>
      </c>
      <c r="H11" s="162">
        <v>2533008000</v>
      </c>
      <c r="I11" s="169">
        <v>1.08</v>
      </c>
      <c r="J11" s="156">
        <v>2735650000</v>
      </c>
      <c r="K11" s="162" t="s">
        <v>163</v>
      </c>
      <c r="L11" s="178">
        <v>1000000</v>
      </c>
      <c r="M11" s="181">
        <v>1000000</v>
      </c>
      <c r="N11" s="184" t="s">
        <v>162</v>
      </c>
      <c r="O11" s="186" t="s">
        <v>144</v>
      </c>
      <c r="P11" s="142"/>
    </row>
    <row r="12" spans="1:16" ht="12.75">
      <c r="A12" s="190"/>
      <c r="B12" s="130" t="s">
        <v>141</v>
      </c>
      <c r="C12" s="129"/>
      <c r="D12" s="107" t="s">
        <v>131</v>
      </c>
      <c r="E12" s="133">
        <v>2</v>
      </c>
      <c r="F12" s="133" t="s">
        <v>120</v>
      </c>
      <c r="G12" s="163">
        <v>30000000</v>
      </c>
      <c r="H12" s="163">
        <v>30000000</v>
      </c>
      <c r="I12" s="170">
        <v>1.08</v>
      </c>
      <c r="J12" s="157">
        <v>32400000</v>
      </c>
      <c r="K12" s="161" t="s">
        <v>163</v>
      </c>
      <c r="L12" s="179"/>
      <c r="M12" s="182"/>
      <c r="N12" s="185"/>
      <c r="O12" s="187"/>
      <c r="P12" s="143"/>
    </row>
    <row r="13" spans="1:16" ht="12.75">
      <c r="A13" s="190"/>
      <c r="B13" s="130" t="s">
        <v>141</v>
      </c>
      <c r="C13" s="129"/>
      <c r="D13" s="107" t="s">
        <v>131</v>
      </c>
      <c r="E13" s="133"/>
      <c r="F13" s="133" t="s">
        <v>172</v>
      </c>
      <c r="G13" s="163"/>
      <c r="H13" s="163"/>
      <c r="I13" s="170"/>
      <c r="J13" s="157">
        <v>3000000</v>
      </c>
      <c r="K13" s="161" t="s">
        <v>166</v>
      </c>
      <c r="L13" s="179"/>
      <c r="M13" s="182"/>
      <c r="N13" s="185"/>
      <c r="O13" s="187"/>
      <c r="P13" s="143"/>
    </row>
    <row r="14" spans="1:16" ht="12.75">
      <c r="A14" s="190"/>
      <c r="B14" s="130" t="s">
        <v>141</v>
      </c>
      <c r="C14" s="129"/>
      <c r="D14" s="107" t="s">
        <v>131</v>
      </c>
      <c r="E14" s="133"/>
      <c r="F14" s="133" t="s">
        <v>175</v>
      </c>
      <c r="G14" s="163"/>
      <c r="H14" s="163"/>
      <c r="I14" s="170"/>
      <c r="J14" s="157">
        <v>3000000</v>
      </c>
      <c r="K14" s="161" t="s">
        <v>166</v>
      </c>
      <c r="L14" s="179"/>
      <c r="M14" s="182"/>
      <c r="N14" s="185"/>
      <c r="O14" s="187"/>
      <c r="P14" s="143"/>
    </row>
    <row r="15" spans="1:16" ht="12.75">
      <c r="A15" s="190"/>
      <c r="B15" s="130" t="s">
        <v>141</v>
      </c>
      <c r="C15" s="129"/>
      <c r="D15" s="107" t="s">
        <v>131</v>
      </c>
      <c r="E15" s="133"/>
      <c r="F15" s="133" t="s">
        <v>174</v>
      </c>
      <c r="G15" s="163"/>
      <c r="H15" s="163"/>
      <c r="I15" s="170"/>
      <c r="J15" s="157">
        <v>3000000</v>
      </c>
      <c r="K15" s="161" t="s">
        <v>166</v>
      </c>
      <c r="L15" s="179"/>
      <c r="M15" s="182"/>
      <c r="N15" s="185"/>
      <c r="O15" s="187"/>
      <c r="P15" s="143"/>
    </row>
    <row r="16" spans="1:16" ht="12.75">
      <c r="A16" s="190"/>
      <c r="B16" s="130" t="s">
        <v>141</v>
      </c>
      <c r="C16" s="129"/>
      <c r="D16" s="107" t="s">
        <v>131</v>
      </c>
      <c r="E16" s="133">
        <v>3</v>
      </c>
      <c r="F16" s="133" t="s">
        <v>132</v>
      </c>
      <c r="G16" s="163">
        <v>116970000</v>
      </c>
      <c r="H16" s="163">
        <v>116970000</v>
      </c>
      <c r="I16" s="170">
        <v>1.12</v>
      </c>
      <c r="J16" s="157">
        <v>130610400</v>
      </c>
      <c r="K16" s="161" t="s">
        <v>164</v>
      </c>
      <c r="L16" s="179"/>
      <c r="M16" s="182"/>
      <c r="N16" s="185"/>
      <c r="O16" s="187"/>
      <c r="P16" s="143"/>
    </row>
    <row r="17" spans="1:16" ht="12.75">
      <c r="A17" s="190"/>
      <c r="B17" s="130" t="s">
        <v>141</v>
      </c>
      <c r="C17" s="129"/>
      <c r="D17" s="107" t="s">
        <v>131</v>
      </c>
      <c r="E17" s="107">
        <v>4</v>
      </c>
      <c r="F17" s="107" t="s">
        <v>2</v>
      </c>
      <c r="G17" s="161">
        <v>5000000</v>
      </c>
      <c r="H17" s="161">
        <v>5000000</v>
      </c>
      <c r="I17" s="171"/>
      <c r="J17" s="158">
        <v>76000000</v>
      </c>
      <c r="K17" s="161" t="s">
        <v>165</v>
      </c>
      <c r="L17" s="179"/>
      <c r="M17" s="182"/>
      <c r="N17" s="185"/>
      <c r="O17" s="187"/>
      <c r="P17" s="143"/>
    </row>
    <row r="18" spans="1:16" ht="12.75">
      <c r="A18" s="190"/>
      <c r="B18" s="130" t="s">
        <v>141</v>
      </c>
      <c r="C18" s="129"/>
      <c r="D18" s="107" t="s">
        <v>131</v>
      </c>
      <c r="E18" s="107">
        <v>5</v>
      </c>
      <c r="F18" s="107" t="s">
        <v>4</v>
      </c>
      <c r="G18" s="161">
        <v>1000000</v>
      </c>
      <c r="H18" s="161">
        <v>1000000</v>
      </c>
      <c r="I18" s="171"/>
      <c r="J18" s="158">
        <v>1000000</v>
      </c>
      <c r="K18" s="161" t="s">
        <v>166</v>
      </c>
      <c r="L18" s="179"/>
      <c r="M18" s="182"/>
      <c r="N18" s="185"/>
      <c r="O18" s="187"/>
      <c r="P18" s="143"/>
    </row>
    <row r="19" spans="1:16" ht="12.75">
      <c r="A19" s="190"/>
      <c r="B19" s="130" t="s">
        <v>141</v>
      </c>
      <c r="C19" s="129"/>
      <c r="D19" s="107" t="s">
        <v>131</v>
      </c>
      <c r="E19" s="107">
        <v>6</v>
      </c>
      <c r="F19" s="107" t="s">
        <v>5</v>
      </c>
      <c r="G19" s="161">
        <v>20438000</v>
      </c>
      <c r="H19" s="161">
        <v>20438000</v>
      </c>
      <c r="I19" s="171"/>
      <c r="J19" s="158">
        <v>20438000</v>
      </c>
      <c r="K19" s="161" t="s">
        <v>163</v>
      </c>
      <c r="L19" s="179"/>
      <c r="M19" s="182"/>
      <c r="N19" s="185"/>
      <c r="O19" s="187"/>
      <c r="P19" s="143"/>
    </row>
    <row r="20" spans="1:16" ht="12.75">
      <c r="A20" s="190"/>
      <c r="B20" s="130" t="s">
        <v>141</v>
      </c>
      <c r="C20" s="129"/>
      <c r="D20" s="107" t="s">
        <v>131</v>
      </c>
      <c r="E20" s="107">
        <v>7</v>
      </c>
      <c r="F20" s="107" t="s">
        <v>3</v>
      </c>
      <c r="G20" s="161">
        <v>100000</v>
      </c>
      <c r="H20" s="161">
        <v>100000</v>
      </c>
      <c r="I20" s="171"/>
      <c r="J20" s="158">
        <v>100000</v>
      </c>
      <c r="K20" s="161" t="s">
        <v>163</v>
      </c>
      <c r="L20" s="179"/>
      <c r="M20" s="182"/>
      <c r="N20" s="185"/>
      <c r="O20" s="187"/>
      <c r="P20" s="143"/>
    </row>
    <row r="21" spans="1:16" ht="12" customHeight="1">
      <c r="A21" s="190"/>
      <c r="B21" s="130" t="s">
        <v>141</v>
      </c>
      <c r="C21" s="129"/>
      <c r="D21" s="107" t="s">
        <v>131</v>
      </c>
      <c r="E21" s="107">
        <v>8</v>
      </c>
      <c r="F21" s="107" t="s">
        <v>9</v>
      </c>
      <c r="G21" s="161">
        <v>350000</v>
      </c>
      <c r="H21" s="161">
        <v>350000</v>
      </c>
      <c r="I21" s="171"/>
      <c r="J21" s="158">
        <v>350000</v>
      </c>
      <c r="K21" s="161" t="s">
        <v>166</v>
      </c>
      <c r="L21" s="179"/>
      <c r="M21" s="182"/>
      <c r="N21" s="185"/>
      <c r="O21" s="187"/>
      <c r="P21" s="143"/>
    </row>
    <row r="22" spans="1:16" ht="34.5" customHeight="1">
      <c r="A22" s="190"/>
      <c r="B22" s="130" t="s">
        <v>141</v>
      </c>
      <c r="C22" s="122" t="s">
        <v>134</v>
      </c>
      <c r="D22" s="107" t="s">
        <v>131</v>
      </c>
      <c r="E22" s="107">
        <v>9</v>
      </c>
      <c r="F22" s="107" t="s">
        <v>155</v>
      </c>
      <c r="G22" s="161">
        <v>212736</v>
      </c>
      <c r="H22" s="161">
        <v>212736</v>
      </c>
      <c r="I22" s="171"/>
      <c r="J22" s="158">
        <v>212736</v>
      </c>
      <c r="K22" s="161" t="s">
        <v>163</v>
      </c>
      <c r="L22" s="179"/>
      <c r="M22" s="182"/>
      <c r="N22" s="185"/>
      <c r="O22" s="187"/>
      <c r="P22" s="143"/>
    </row>
    <row r="23" spans="1:16" ht="12.75">
      <c r="A23" s="190"/>
      <c r="B23" s="130" t="s">
        <v>141</v>
      </c>
      <c r="C23" s="122" t="s">
        <v>134</v>
      </c>
      <c r="D23" s="107" t="s">
        <v>131</v>
      </c>
      <c r="E23" s="107">
        <v>10</v>
      </c>
      <c r="F23" s="107" t="s">
        <v>156</v>
      </c>
      <c r="G23" s="161">
        <v>5200000</v>
      </c>
      <c r="H23" s="161">
        <v>5200000</v>
      </c>
      <c r="I23" s="171"/>
      <c r="J23" s="158">
        <v>5200000</v>
      </c>
      <c r="K23" s="161" t="s">
        <v>163</v>
      </c>
      <c r="L23" s="179"/>
      <c r="M23" s="182"/>
      <c r="N23" s="185"/>
      <c r="O23" s="187"/>
      <c r="P23" s="143"/>
    </row>
    <row r="24" spans="1:16" ht="12.75">
      <c r="A24" s="190"/>
      <c r="B24" s="130" t="s">
        <v>141</v>
      </c>
      <c r="C24" s="122" t="s">
        <v>134</v>
      </c>
      <c r="D24" s="107" t="s">
        <v>131</v>
      </c>
      <c r="E24" s="107">
        <v>11</v>
      </c>
      <c r="F24" s="107" t="s">
        <v>146</v>
      </c>
      <c r="G24" s="164">
        <v>420000</v>
      </c>
      <c r="H24" s="164">
        <v>420000</v>
      </c>
      <c r="I24" s="172"/>
      <c r="J24" s="159">
        <v>420000</v>
      </c>
      <c r="K24" s="161" t="s">
        <v>163</v>
      </c>
      <c r="L24" s="179"/>
      <c r="M24" s="182"/>
      <c r="N24" s="185"/>
      <c r="O24" s="187"/>
      <c r="P24" s="143"/>
    </row>
    <row r="25" spans="1:16" ht="12.75">
      <c r="A25" s="190"/>
      <c r="B25" s="130" t="s">
        <v>141</v>
      </c>
      <c r="C25" s="122" t="s">
        <v>134</v>
      </c>
      <c r="D25" s="107" t="s">
        <v>131</v>
      </c>
      <c r="E25" s="107">
        <v>12</v>
      </c>
      <c r="F25" s="107" t="s">
        <v>106</v>
      </c>
      <c r="G25" s="161">
        <v>1474988</v>
      </c>
      <c r="H25" s="161">
        <v>1474988</v>
      </c>
      <c r="I25" s="171"/>
      <c r="J25" s="158">
        <v>1474988</v>
      </c>
      <c r="K25" s="161" t="s">
        <v>163</v>
      </c>
      <c r="L25" s="179"/>
      <c r="M25" s="182"/>
      <c r="N25" s="185"/>
      <c r="O25" s="187"/>
      <c r="P25" s="143"/>
    </row>
    <row r="26" spans="1:16" ht="12.75">
      <c r="A26" s="190"/>
      <c r="B26" s="106" t="s">
        <v>148</v>
      </c>
      <c r="C26" s="108"/>
      <c r="D26" s="107" t="s">
        <v>131</v>
      </c>
      <c r="E26" s="107">
        <v>13</v>
      </c>
      <c r="F26" s="107" t="s">
        <v>149</v>
      </c>
      <c r="G26" s="161">
        <v>100000</v>
      </c>
      <c r="H26" s="161">
        <v>100000</v>
      </c>
      <c r="I26" s="171"/>
      <c r="J26" s="158">
        <v>100000</v>
      </c>
      <c r="K26" s="161" t="s">
        <v>166</v>
      </c>
      <c r="L26" s="179"/>
      <c r="M26" s="182"/>
      <c r="N26" s="185"/>
      <c r="O26" s="187"/>
      <c r="P26" s="143"/>
    </row>
    <row r="27" spans="1:16" ht="12.75">
      <c r="A27" s="191"/>
      <c r="B27" s="106" t="s">
        <v>135</v>
      </c>
      <c r="C27" s="108"/>
      <c r="D27" s="107" t="s">
        <v>131</v>
      </c>
      <c r="E27" s="107">
        <v>14</v>
      </c>
      <c r="F27" s="107" t="s">
        <v>136</v>
      </c>
      <c r="G27" s="161">
        <v>23000000</v>
      </c>
      <c r="H27" s="161">
        <v>23000000</v>
      </c>
      <c r="I27" s="171"/>
      <c r="J27" s="158">
        <v>23000000</v>
      </c>
      <c r="K27" s="161" t="s">
        <v>163</v>
      </c>
      <c r="L27" s="179"/>
      <c r="M27" s="182"/>
      <c r="N27" s="185"/>
      <c r="O27" s="187"/>
      <c r="P27" s="143"/>
    </row>
    <row r="28" spans="1:16" ht="15" customHeight="1">
      <c r="A28" s="118" t="s">
        <v>145</v>
      </c>
      <c r="B28" s="106" t="s">
        <v>137</v>
      </c>
      <c r="C28" s="108"/>
      <c r="D28" s="107" t="s">
        <v>131</v>
      </c>
      <c r="E28" s="107">
        <v>15</v>
      </c>
      <c r="F28" s="107" t="s">
        <v>138</v>
      </c>
      <c r="G28" s="161">
        <v>111000</v>
      </c>
      <c r="H28" s="161">
        <v>111000</v>
      </c>
      <c r="I28" s="171"/>
      <c r="J28" s="158">
        <v>111000</v>
      </c>
      <c r="K28" s="161" t="s">
        <v>163</v>
      </c>
      <c r="L28" s="179"/>
      <c r="M28" s="182"/>
      <c r="N28" s="185"/>
      <c r="O28" s="187"/>
      <c r="P28" s="143"/>
    </row>
    <row r="29" spans="1:16" ht="12.75">
      <c r="A29" s="190" t="s">
        <v>142</v>
      </c>
      <c r="B29" s="130" t="s">
        <v>141</v>
      </c>
      <c r="C29" s="120" t="s">
        <v>133</v>
      </c>
      <c r="D29" s="107" t="s">
        <v>131</v>
      </c>
      <c r="E29" s="107">
        <v>16</v>
      </c>
      <c r="F29" s="107" t="s">
        <v>125</v>
      </c>
      <c r="G29" s="161">
        <v>2000000</v>
      </c>
      <c r="H29" s="161">
        <v>2000000</v>
      </c>
      <c r="I29" s="171"/>
      <c r="J29" s="158">
        <v>2000000</v>
      </c>
      <c r="K29" s="161" t="s">
        <v>163</v>
      </c>
      <c r="L29" s="179"/>
      <c r="M29" s="182"/>
      <c r="N29" s="185"/>
      <c r="O29" s="187"/>
      <c r="P29" s="143"/>
    </row>
    <row r="30" spans="1:16" ht="14.25" customHeight="1">
      <c r="A30" s="190"/>
      <c r="B30" s="131" t="s">
        <v>141</v>
      </c>
      <c r="C30" s="120" t="s">
        <v>133</v>
      </c>
      <c r="D30" s="107" t="s">
        <v>131</v>
      </c>
      <c r="E30" s="107">
        <v>17</v>
      </c>
      <c r="F30" s="107" t="s">
        <v>147</v>
      </c>
      <c r="G30" s="161">
        <v>2100000</v>
      </c>
      <c r="H30" s="161">
        <v>2100000</v>
      </c>
      <c r="I30" s="171"/>
      <c r="J30" s="158">
        <v>2100000</v>
      </c>
      <c r="K30" s="161" t="s">
        <v>163</v>
      </c>
      <c r="L30" s="179"/>
      <c r="M30" s="182"/>
      <c r="N30" s="185"/>
      <c r="O30" s="187"/>
      <c r="P30" s="143"/>
    </row>
    <row r="31" spans="1:16" ht="12.75">
      <c r="A31" s="190"/>
      <c r="B31" s="131" t="s">
        <v>141</v>
      </c>
      <c r="C31" s="120" t="s">
        <v>133</v>
      </c>
      <c r="D31" s="107" t="s">
        <v>131</v>
      </c>
      <c r="E31" s="107">
        <v>18</v>
      </c>
      <c r="F31" s="107" t="s">
        <v>152</v>
      </c>
      <c r="G31" s="161">
        <v>1996500</v>
      </c>
      <c r="H31" s="161">
        <v>1996500</v>
      </c>
      <c r="I31" s="171"/>
      <c r="J31" s="158">
        <v>1996500</v>
      </c>
      <c r="K31" s="161" t="s">
        <v>163</v>
      </c>
      <c r="L31" s="179"/>
      <c r="M31" s="182"/>
      <c r="N31" s="185"/>
      <c r="O31" s="187"/>
      <c r="P31" s="143"/>
    </row>
    <row r="32" spans="1:16" ht="12.75">
      <c r="A32" s="190"/>
      <c r="B32" s="131" t="s">
        <v>141</v>
      </c>
      <c r="C32" s="120" t="s">
        <v>133</v>
      </c>
      <c r="D32" s="107" t="s">
        <v>131</v>
      </c>
      <c r="E32" s="107">
        <v>19</v>
      </c>
      <c r="F32" s="107" t="s">
        <v>150</v>
      </c>
      <c r="G32" s="161">
        <v>580000</v>
      </c>
      <c r="H32" s="161">
        <v>580000</v>
      </c>
      <c r="I32" s="171"/>
      <c r="J32" s="158">
        <v>580000</v>
      </c>
      <c r="K32" s="161" t="s">
        <v>163</v>
      </c>
      <c r="L32" s="179"/>
      <c r="M32" s="182"/>
      <c r="N32" s="185"/>
      <c r="O32" s="187"/>
      <c r="P32" s="143"/>
    </row>
    <row r="33" spans="1:16" ht="12.75">
      <c r="A33" s="191"/>
      <c r="B33" s="131" t="s">
        <v>141</v>
      </c>
      <c r="C33" s="134" t="s">
        <v>133</v>
      </c>
      <c r="D33" s="107" t="s">
        <v>131</v>
      </c>
      <c r="E33" s="135">
        <v>20</v>
      </c>
      <c r="F33" s="135" t="s">
        <v>151</v>
      </c>
      <c r="G33" s="164">
        <v>1210000</v>
      </c>
      <c r="H33" s="164">
        <v>1210000</v>
      </c>
      <c r="I33" s="172"/>
      <c r="J33" s="159">
        <v>1210000</v>
      </c>
      <c r="K33" s="161" t="s">
        <v>163</v>
      </c>
      <c r="L33" s="180"/>
      <c r="M33" s="182"/>
      <c r="N33" s="185"/>
      <c r="O33" s="187"/>
      <c r="P33" s="143"/>
    </row>
    <row r="34" spans="1:16" ht="13.5" thickBot="1">
      <c r="A34" s="139" t="s">
        <v>157</v>
      </c>
      <c r="B34" s="131" t="s">
        <v>141</v>
      </c>
      <c r="C34" s="121" t="s">
        <v>133</v>
      </c>
      <c r="D34" s="107" t="s">
        <v>131</v>
      </c>
      <c r="E34" s="136">
        <v>21</v>
      </c>
      <c r="F34" s="137" t="s">
        <v>158</v>
      </c>
      <c r="G34" s="165">
        <v>3700000</v>
      </c>
      <c r="H34" s="165">
        <v>3700000</v>
      </c>
      <c r="I34" s="173"/>
      <c r="J34" s="160">
        <v>3700000</v>
      </c>
      <c r="K34" s="161" t="s">
        <v>163</v>
      </c>
      <c r="L34" s="174">
        <v>3700000</v>
      </c>
      <c r="M34" s="183"/>
      <c r="N34" s="138"/>
      <c r="O34" s="140"/>
      <c r="P34" s="143"/>
    </row>
    <row r="35" spans="1:16" ht="13.5" thickBo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67"/>
    </row>
    <row r="39" ht="12.75">
      <c r="F39" s="123"/>
    </row>
  </sheetData>
  <sheetProtection/>
  <mergeCells count="8">
    <mergeCell ref="A9:P9"/>
    <mergeCell ref="L11:L33"/>
    <mergeCell ref="M11:M34"/>
    <mergeCell ref="N11:N33"/>
    <mergeCell ref="O11:O33"/>
    <mergeCell ref="A35:O35"/>
    <mergeCell ref="A29:A33"/>
    <mergeCell ref="A11:A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4"/>
  <sheetViews>
    <sheetView zoomScale="90" zoomScaleNormal="90" zoomScalePageLayoutView="0" workbookViewId="0" topLeftCell="A2">
      <selection activeCell="F13" sqref="F13"/>
    </sheetView>
  </sheetViews>
  <sheetFormatPr defaultColWidth="9.140625" defaultRowHeight="12.75"/>
  <cols>
    <col min="1" max="1" width="16.57421875" style="0" customWidth="1"/>
    <col min="2" max="2" width="155.57421875" style="0" bestFit="1" customWidth="1"/>
    <col min="3" max="3" width="15.00390625" style="0" bestFit="1" customWidth="1"/>
    <col min="4" max="4" width="16.7109375" style="0" bestFit="1" customWidth="1"/>
    <col min="5" max="5" width="19.421875" style="0" customWidth="1"/>
    <col min="6" max="6" width="16.28125" style="0" bestFit="1" customWidth="1"/>
  </cols>
  <sheetData>
    <row r="4" ht="12.75">
      <c r="E4" s="1" t="s">
        <v>113</v>
      </c>
    </row>
    <row r="6" spans="1:5" s="1" customFormat="1" ht="12.75">
      <c r="A6" s="196" t="s">
        <v>178</v>
      </c>
      <c r="B6" s="196"/>
      <c r="C6" s="55"/>
      <c r="D6" s="55"/>
      <c r="E6" s="55"/>
    </row>
    <row r="7" spans="1:5" s="1" customFormat="1" ht="13.5" thickBot="1">
      <c r="A7" s="54"/>
      <c r="B7" s="55"/>
      <c r="C7" s="55"/>
      <c r="D7" s="55"/>
      <c r="E7" s="55"/>
    </row>
    <row r="8" spans="1:6" s="1" customFormat="1" ht="32.25" customHeight="1" thickBot="1">
      <c r="A8" s="67" t="s">
        <v>10</v>
      </c>
      <c r="B8" s="89" t="s">
        <v>11</v>
      </c>
      <c r="C8" s="94" t="s">
        <v>12</v>
      </c>
      <c r="D8" s="95" t="s">
        <v>13</v>
      </c>
      <c r="E8" s="153" t="s">
        <v>177</v>
      </c>
      <c r="F8" s="114"/>
    </row>
    <row r="9" spans="1:6" s="1" customFormat="1" ht="19.5" customHeight="1">
      <c r="A9" s="96">
        <v>1</v>
      </c>
      <c r="B9" s="81" t="s">
        <v>102</v>
      </c>
      <c r="C9" s="144">
        <v>20000000</v>
      </c>
      <c r="D9" s="90">
        <v>1000</v>
      </c>
      <c r="E9" s="152"/>
      <c r="F9" s="115"/>
    </row>
    <row r="10" spans="1:6" s="1" customFormat="1" ht="19.5" customHeight="1">
      <c r="A10" s="97">
        <v>2</v>
      </c>
      <c r="B10" s="82" t="s">
        <v>103</v>
      </c>
      <c r="C10" s="145">
        <v>20000000</v>
      </c>
      <c r="D10" s="90">
        <v>1000</v>
      </c>
      <c r="E10" s="150"/>
      <c r="F10" s="115"/>
    </row>
    <row r="11" spans="1:6" s="1" customFormat="1" ht="19.5" customHeight="1">
      <c r="A11" s="97">
        <v>3</v>
      </c>
      <c r="B11" s="82" t="s">
        <v>14</v>
      </c>
      <c r="C11" s="145">
        <v>1000000</v>
      </c>
      <c r="D11" s="90">
        <v>1000</v>
      </c>
      <c r="E11" s="150"/>
      <c r="F11" s="115"/>
    </row>
    <row r="12" spans="1:6" s="1" customFormat="1" ht="19.5" customHeight="1">
      <c r="A12" s="56">
        <v>4</v>
      </c>
      <c r="B12" s="83" t="s">
        <v>15</v>
      </c>
      <c r="C12" s="146">
        <v>500000</v>
      </c>
      <c r="D12" s="90">
        <v>1000</v>
      </c>
      <c r="E12" s="150"/>
      <c r="F12" s="115"/>
    </row>
    <row r="13" spans="1:6" s="1" customFormat="1" ht="19.5" customHeight="1">
      <c r="A13" s="56">
        <v>5</v>
      </c>
      <c r="B13" s="83" t="s">
        <v>16</v>
      </c>
      <c r="C13" s="147">
        <v>2000000</v>
      </c>
      <c r="D13" s="90">
        <v>1000</v>
      </c>
      <c r="E13" s="150"/>
      <c r="F13" s="115"/>
    </row>
    <row r="14" spans="1:6" s="1" customFormat="1" ht="19.5" customHeight="1">
      <c r="A14" s="57">
        <v>6</v>
      </c>
      <c r="B14" s="84" t="s">
        <v>17</v>
      </c>
      <c r="C14" s="146">
        <v>1000000</v>
      </c>
      <c r="D14" s="91">
        <v>1000</v>
      </c>
      <c r="E14" s="150"/>
      <c r="F14" s="115"/>
    </row>
    <row r="15" spans="1:6" s="1" customFormat="1" ht="19.5" customHeight="1">
      <c r="A15" s="57">
        <v>7</v>
      </c>
      <c r="B15" s="84" t="s">
        <v>18</v>
      </c>
      <c r="C15" s="146">
        <v>5000000</v>
      </c>
      <c r="D15" s="91">
        <v>1000</v>
      </c>
      <c r="E15" s="151"/>
      <c r="F15" s="116"/>
    </row>
    <row r="16" spans="1:6" s="1" customFormat="1" ht="19.5" customHeight="1">
      <c r="A16" s="57">
        <v>8</v>
      </c>
      <c r="B16" s="85" t="s">
        <v>119</v>
      </c>
      <c r="C16" s="148">
        <v>3000000</v>
      </c>
      <c r="D16" s="92">
        <v>1000</v>
      </c>
      <c r="E16" s="151"/>
      <c r="F16" s="116"/>
    </row>
    <row r="17" spans="1:6" s="1" customFormat="1" ht="19.5" customHeight="1">
      <c r="A17" s="56">
        <v>9</v>
      </c>
      <c r="B17" s="86" t="s">
        <v>101</v>
      </c>
      <c r="C17" s="147">
        <v>20000000</v>
      </c>
      <c r="D17" s="91">
        <v>1000</v>
      </c>
      <c r="E17" s="151"/>
      <c r="F17" s="116"/>
    </row>
    <row r="18" spans="1:6" s="1" customFormat="1" ht="19.5" customHeight="1">
      <c r="A18" s="57">
        <v>10</v>
      </c>
      <c r="B18" s="87" t="s">
        <v>105</v>
      </c>
      <c r="C18" s="148">
        <v>20000000</v>
      </c>
      <c r="D18" s="92">
        <v>1000</v>
      </c>
      <c r="E18" s="151"/>
      <c r="F18" s="116"/>
    </row>
    <row r="19" spans="1:6" s="1" customFormat="1" ht="19.5" customHeight="1">
      <c r="A19" s="57">
        <v>11</v>
      </c>
      <c r="B19" s="87" t="s">
        <v>153</v>
      </c>
      <c r="C19" s="148">
        <v>500000</v>
      </c>
      <c r="D19" s="92">
        <v>1000</v>
      </c>
      <c r="E19" s="151"/>
      <c r="F19" s="116"/>
    </row>
    <row r="20" spans="1:6" s="1" customFormat="1" ht="19.5" customHeight="1" thickBot="1">
      <c r="A20" s="98">
        <v>12</v>
      </c>
      <c r="B20" s="88" t="s">
        <v>104</v>
      </c>
      <c r="C20" s="149">
        <v>1000000</v>
      </c>
      <c r="D20" s="93">
        <v>1000</v>
      </c>
      <c r="E20" s="154"/>
      <c r="F20" s="115"/>
    </row>
    <row r="21" spans="1:6" s="1" customFormat="1" ht="19.5" customHeight="1" thickBot="1">
      <c r="A21" s="193"/>
      <c r="B21" s="194"/>
      <c r="C21" s="194"/>
      <c r="D21" s="195"/>
      <c r="E21" s="155"/>
      <c r="F21" s="117"/>
    </row>
    <row r="22" spans="1:5" s="1" customFormat="1" ht="12.75">
      <c r="A22" s="58"/>
      <c r="B22" s="59"/>
      <c r="C22" s="59"/>
      <c r="D22" s="59"/>
      <c r="E22" s="60"/>
    </row>
    <row r="23" spans="1:5" s="1" customFormat="1" ht="12.75">
      <c r="A23" s="54" t="s">
        <v>19</v>
      </c>
      <c r="B23" s="61" t="s">
        <v>20</v>
      </c>
      <c r="C23" s="55"/>
      <c r="D23" s="62"/>
      <c r="E23" s="55"/>
    </row>
    <row r="24" spans="1:5" s="1" customFormat="1" ht="12.75">
      <c r="A24" s="54"/>
      <c r="B24" s="63" t="s">
        <v>21</v>
      </c>
      <c r="C24" s="55"/>
      <c r="D24" s="64"/>
      <c r="E24" s="55"/>
    </row>
    <row r="25" spans="1:5" s="1" customFormat="1" ht="12.75">
      <c r="A25" s="54"/>
      <c r="B25" s="63" t="s">
        <v>22</v>
      </c>
      <c r="C25" s="55"/>
      <c r="D25" s="55"/>
      <c r="E25" s="55"/>
    </row>
    <row r="26" spans="1:5" s="1" customFormat="1" ht="12.75">
      <c r="A26" s="65"/>
      <c r="B26" s="63" t="s">
        <v>23</v>
      </c>
      <c r="C26" s="55"/>
      <c r="D26" s="55"/>
      <c r="E26" s="55"/>
    </row>
    <row r="27" spans="1:5" s="1" customFormat="1" ht="12.75">
      <c r="A27" s="65"/>
      <c r="B27" s="63" t="s">
        <v>24</v>
      </c>
      <c r="C27" s="55"/>
      <c r="D27" s="55"/>
      <c r="E27" s="62"/>
    </row>
    <row r="28" spans="1:5" s="1" customFormat="1" ht="12.75">
      <c r="A28" s="65"/>
      <c r="B28" s="63"/>
      <c r="C28" s="55"/>
      <c r="D28" s="55"/>
      <c r="E28" s="62"/>
    </row>
    <row r="29" spans="1:5" s="1" customFormat="1" ht="12.75">
      <c r="A29" s="65" t="s">
        <v>25</v>
      </c>
      <c r="B29" s="66" t="s">
        <v>98</v>
      </c>
      <c r="C29" s="55"/>
      <c r="D29" s="55"/>
      <c r="E29" s="62"/>
    </row>
    <row r="30" spans="1:5" s="1" customFormat="1" ht="12.75">
      <c r="A30" s="65"/>
      <c r="B30" s="66" t="s">
        <v>99</v>
      </c>
      <c r="C30" s="55"/>
      <c r="D30" s="55"/>
      <c r="E30" s="62"/>
    </row>
    <row r="31" spans="1:5" s="1" customFormat="1" ht="12.75">
      <c r="A31" s="65"/>
      <c r="B31" s="66" t="s">
        <v>100</v>
      </c>
      <c r="C31" s="55"/>
      <c r="D31" s="55"/>
      <c r="E31" s="62"/>
    </row>
    <row r="32" s="1" customFormat="1" ht="12.75">
      <c r="B32" s="66" t="s">
        <v>26</v>
      </c>
    </row>
    <row r="33" s="1" customFormat="1" ht="12.75">
      <c r="B33" s="66" t="s">
        <v>27</v>
      </c>
    </row>
    <row r="34" s="1" customFormat="1" ht="12.75">
      <c r="B34" s="66" t="s">
        <v>28</v>
      </c>
    </row>
  </sheetData>
  <sheetProtection/>
  <mergeCells count="2">
    <mergeCell ref="A21:D21"/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5"/>
  <sheetViews>
    <sheetView zoomScalePageLayoutView="0" workbookViewId="0" topLeftCell="A1">
      <selection activeCell="K21" sqref="K21"/>
    </sheetView>
  </sheetViews>
  <sheetFormatPr defaultColWidth="9.140625" defaultRowHeight="12.75"/>
  <cols>
    <col min="3" max="3" width="43.28125" style="0" bestFit="1" customWidth="1"/>
    <col min="4" max="4" width="12.28125" style="0" bestFit="1" customWidth="1"/>
    <col min="5" max="5" width="10.28125" style="0" customWidth="1"/>
  </cols>
  <sheetData>
    <row r="5" ht="12.75">
      <c r="E5" t="s">
        <v>114</v>
      </c>
    </row>
    <row r="7" spans="2:5" s="53" customFormat="1" ht="12">
      <c r="B7" s="197" t="s">
        <v>179</v>
      </c>
      <c r="C7" s="197"/>
      <c r="D7" s="5"/>
      <c r="E7" s="5"/>
    </row>
    <row r="8" spans="2:5" s="53" customFormat="1" ht="12.75" thickBot="1">
      <c r="B8" s="5"/>
      <c r="C8" s="5"/>
      <c r="D8" s="5"/>
      <c r="E8" s="5"/>
    </row>
    <row r="9" spans="2:5" s="53" customFormat="1" ht="12.75" thickBot="1">
      <c r="B9" s="6" t="s">
        <v>29</v>
      </c>
      <c r="C9" s="7" t="s">
        <v>30</v>
      </c>
      <c r="D9" s="8" t="s">
        <v>31</v>
      </c>
      <c r="E9" s="9" t="s">
        <v>32</v>
      </c>
    </row>
    <row r="10" spans="2:5" s="53" customFormat="1" ht="12">
      <c r="B10" s="10">
        <v>1</v>
      </c>
      <c r="C10" s="11" t="s">
        <v>33</v>
      </c>
      <c r="D10" s="12" t="s">
        <v>34</v>
      </c>
      <c r="E10" s="13" t="s">
        <v>35</v>
      </c>
    </row>
    <row r="11" spans="2:5" s="53" customFormat="1" ht="12">
      <c r="B11" s="14">
        <v>2</v>
      </c>
      <c r="C11" s="15" t="s">
        <v>36</v>
      </c>
      <c r="D11" s="12" t="s">
        <v>34</v>
      </c>
      <c r="E11" s="13" t="s">
        <v>35</v>
      </c>
    </row>
    <row r="12" spans="2:5" s="53" customFormat="1" ht="12">
      <c r="B12" s="14">
        <v>3</v>
      </c>
      <c r="C12" s="15" t="s">
        <v>37</v>
      </c>
      <c r="D12" s="12" t="s">
        <v>34</v>
      </c>
      <c r="E12" s="13" t="s">
        <v>35</v>
      </c>
    </row>
    <row r="13" spans="2:5" s="53" customFormat="1" ht="12">
      <c r="B13" s="14">
        <v>4</v>
      </c>
      <c r="C13" s="15" t="s">
        <v>38</v>
      </c>
      <c r="D13" s="12" t="s">
        <v>34</v>
      </c>
      <c r="E13" s="13" t="s">
        <v>35</v>
      </c>
    </row>
    <row r="14" spans="2:5" s="53" customFormat="1" ht="12">
      <c r="B14" s="14">
        <v>5</v>
      </c>
      <c r="C14" s="15" t="s">
        <v>39</v>
      </c>
      <c r="D14" s="12" t="s">
        <v>34</v>
      </c>
      <c r="E14" s="13" t="s">
        <v>35</v>
      </c>
    </row>
    <row r="15" spans="2:5" s="53" customFormat="1" ht="12">
      <c r="B15" s="14">
        <v>6</v>
      </c>
      <c r="C15" s="15" t="s">
        <v>40</v>
      </c>
      <c r="D15" s="12" t="s">
        <v>34</v>
      </c>
      <c r="E15" s="13" t="s">
        <v>35</v>
      </c>
    </row>
    <row r="16" spans="2:5" s="53" customFormat="1" ht="12">
      <c r="B16" s="14">
        <v>7</v>
      </c>
      <c r="C16" s="15" t="s">
        <v>41</v>
      </c>
      <c r="D16" s="12" t="s">
        <v>34</v>
      </c>
      <c r="E16" s="13" t="s">
        <v>35</v>
      </c>
    </row>
    <row r="17" spans="2:5" s="53" customFormat="1" ht="12">
      <c r="B17" s="14">
        <v>8</v>
      </c>
      <c r="C17" s="15" t="s">
        <v>42</v>
      </c>
      <c r="D17" s="12" t="s">
        <v>34</v>
      </c>
      <c r="E17" s="13" t="s">
        <v>35</v>
      </c>
    </row>
    <row r="18" spans="2:5" s="53" customFormat="1" ht="12">
      <c r="B18" s="14">
        <v>9</v>
      </c>
      <c r="C18" s="15" t="s">
        <v>43</v>
      </c>
      <c r="D18" s="12" t="s">
        <v>34</v>
      </c>
      <c r="E18" s="13" t="s">
        <v>35</v>
      </c>
    </row>
    <row r="19" spans="2:5" s="53" customFormat="1" ht="12">
      <c r="B19" s="14">
        <v>10</v>
      </c>
      <c r="C19" s="15" t="s">
        <v>44</v>
      </c>
      <c r="D19" s="12" t="s">
        <v>34</v>
      </c>
      <c r="E19" s="13" t="s">
        <v>35</v>
      </c>
    </row>
    <row r="20" spans="2:5" s="53" customFormat="1" ht="12">
      <c r="B20" s="14">
        <v>12</v>
      </c>
      <c r="C20" s="15" t="s">
        <v>45</v>
      </c>
      <c r="D20" s="12" t="s">
        <v>34</v>
      </c>
      <c r="E20" s="16" t="s">
        <v>46</v>
      </c>
    </row>
    <row r="21" spans="2:5" s="53" customFormat="1" ht="12">
      <c r="B21" s="14">
        <v>13</v>
      </c>
      <c r="C21" s="15" t="s">
        <v>47</v>
      </c>
      <c r="D21" s="12" t="s">
        <v>34</v>
      </c>
      <c r="E21" s="13" t="s">
        <v>35</v>
      </c>
    </row>
    <row r="22" spans="2:5" s="53" customFormat="1" ht="12">
      <c r="B22" s="14">
        <v>14</v>
      </c>
      <c r="C22" s="15" t="s">
        <v>48</v>
      </c>
      <c r="D22" s="12" t="s">
        <v>34</v>
      </c>
      <c r="E22" s="13" t="s">
        <v>35</v>
      </c>
    </row>
    <row r="23" spans="2:5" s="53" customFormat="1" ht="12">
      <c r="B23" s="14">
        <v>15</v>
      </c>
      <c r="C23" s="15" t="s">
        <v>49</v>
      </c>
      <c r="D23" s="12" t="s">
        <v>34</v>
      </c>
      <c r="E23" s="13" t="s">
        <v>35</v>
      </c>
    </row>
    <row r="24" spans="2:5" s="53" customFormat="1" ht="12">
      <c r="B24" s="14">
        <v>16</v>
      </c>
      <c r="C24" s="15" t="s">
        <v>50</v>
      </c>
      <c r="D24" s="12" t="s">
        <v>34</v>
      </c>
      <c r="E24" s="16" t="s">
        <v>46</v>
      </c>
    </row>
    <row r="25" spans="2:5" s="53" customFormat="1" ht="12">
      <c r="B25" s="14">
        <v>17</v>
      </c>
      <c r="C25" s="15" t="s">
        <v>51</v>
      </c>
      <c r="D25" s="17" t="s">
        <v>52</v>
      </c>
      <c r="E25" s="13" t="s">
        <v>35</v>
      </c>
    </row>
    <row r="26" spans="2:5" s="53" customFormat="1" ht="12">
      <c r="B26" s="14">
        <v>18</v>
      </c>
      <c r="C26" s="15" t="s">
        <v>53</v>
      </c>
      <c r="D26" s="17" t="s">
        <v>52</v>
      </c>
      <c r="E26" s="13" t="s">
        <v>35</v>
      </c>
    </row>
    <row r="27" spans="2:5" s="53" customFormat="1" ht="12">
      <c r="B27" s="14">
        <v>19</v>
      </c>
      <c r="C27" s="15" t="s">
        <v>54</v>
      </c>
      <c r="D27" s="17" t="s">
        <v>52</v>
      </c>
      <c r="E27" s="13" t="s">
        <v>35</v>
      </c>
    </row>
    <row r="28" spans="2:5" s="53" customFormat="1" ht="12">
      <c r="B28" s="14">
        <v>20</v>
      </c>
      <c r="C28" s="15" t="s">
        <v>55</v>
      </c>
      <c r="D28" s="17" t="s">
        <v>56</v>
      </c>
      <c r="E28" s="16" t="s">
        <v>46</v>
      </c>
    </row>
    <row r="29" spans="2:5" s="53" customFormat="1" ht="12">
      <c r="B29" s="14">
        <v>21</v>
      </c>
      <c r="C29" s="15" t="s">
        <v>57</v>
      </c>
      <c r="D29" s="17" t="s">
        <v>56</v>
      </c>
      <c r="E29" s="13" t="s">
        <v>35</v>
      </c>
    </row>
    <row r="30" spans="2:5" s="53" customFormat="1" ht="12">
      <c r="B30" s="14">
        <v>22</v>
      </c>
      <c r="C30" s="15" t="s">
        <v>58</v>
      </c>
      <c r="D30" s="17" t="s">
        <v>56</v>
      </c>
      <c r="E30" s="13" t="s">
        <v>35</v>
      </c>
    </row>
    <row r="31" spans="2:5" s="53" customFormat="1" ht="12">
      <c r="B31" s="14">
        <v>23</v>
      </c>
      <c r="C31" s="15" t="s">
        <v>59</v>
      </c>
      <c r="D31" s="17" t="s">
        <v>56</v>
      </c>
      <c r="E31" s="13" t="s">
        <v>35</v>
      </c>
    </row>
    <row r="32" spans="2:5" s="53" customFormat="1" ht="12">
      <c r="B32" s="14">
        <v>24</v>
      </c>
      <c r="C32" s="15" t="s">
        <v>60</v>
      </c>
      <c r="D32" s="17" t="s">
        <v>56</v>
      </c>
      <c r="E32" s="13" t="s">
        <v>35</v>
      </c>
    </row>
    <row r="33" spans="2:5" s="53" customFormat="1" ht="12">
      <c r="B33" s="14">
        <v>25</v>
      </c>
      <c r="C33" s="15" t="s">
        <v>61</v>
      </c>
      <c r="D33" s="17" t="s">
        <v>56</v>
      </c>
      <c r="E33" s="13" t="s">
        <v>35</v>
      </c>
    </row>
    <row r="34" spans="2:5" s="53" customFormat="1" ht="12">
      <c r="B34" s="14">
        <v>26</v>
      </c>
      <c r="C34" s="15" t="s">
        <v>62</v>
      </c>
      <c r="D34" s="17" t="s">
        <v>63</v>
      </c>
      <c r="E34" s="16" t="s">
        <v>46</v>
      </c>
    </row>
    <row r="35" spans="2:5" s="53" customFormat="1" ht="12">
      <c r="B35" s="14">
        <v>27</v>
      </c>
      <c r="C35" s="15" t="s">
        <v>64</v>
      </c>
      <c r="D35" s="17" t="s">
        <v>63</v>
      </c>
      <c r="E35" s="13" t="s">
        <v>35</v>
      </c>
    </row>
    <row r="36" spans="2:5" s="53" customFormat="1" ht="12">
      <c r="B36" s="14">
        <v>28</v>
      </c>
      <c r="C36" s="15" t="s">
        <v>65</v>
      </c>
      <c r="D36" s="17" t="s">
        <v>63</v>
      </c>
      <c r="E36" s="13" t="s">
        <v>35</v>
      </c>
    </row>
    <row r="37" spans="2:5" s="53" customFormat="1" ht="12">
      <c r="B37" s="14">
        <v>29</v>
      </c>
      <c r="C37" s="15" t="s">
        <v>66</v>
      </c>
      <c r="D37" s="17" t="s">
        <v>63</v>
      </c>
      <c r="E37" s="13" t="s">
        <v>35</v>
      </c>
    </row>
    <row r="38" spans="2:5" s="53" customFormat="1" ht="12">
      <c r="B38" s="14">
        <v>30</v>
      </c>
      <c r="C38" s="15" t="s">
        <v>67</v>
      </c>
      <c r="D38" s="17" t="s">
        <v>63</v>
      </c>
      <c r="E38" s="13" t="s">
        <v>35</v>
      </c>
    </row>
    <row r="39" spans="2:5" s="53" customFormat="1" ht="12">
      <c r="B39" s="14">
        <v>31</v>
      </c>
      <c r="C39" s="15" t="s">
        <v>68</v>
      </c>
      <c r="D39" s="17" t="s">
        <v>69</v>
      </c>
      <c r="E39" s="13" t="s">
        <v>35</v>
      </c>
    </row>
    <row r="40" spans="2:5" s="53" customFormat="1" ht="12">
      <c r="B40" s="14">
        <v>32</v>
      </c>
      <c r="C40" s="15" t="s">
        <v>70</v>
      </c>
      <c r="D40" s="17" t="s">
        <v>69</v>
      </c>
      <c r="E40" s="13" t="s">
        <v>35</v>
      </c>
    </row>
    <row r="41" spans="2:5" s="53" customFormat="1" ht="12">
      <c r="B41" s="14">
        <v>33</v>
      </c>
      <c r="C41" s="15" t="s">
        <v>51</v>
      </c>
      <c r="D41" s="17" t="s">
        <v>71</v>
      </c>
      <c r="E41" s="13" t="s">
        <v>35</v>
      </c>
    </row>
    <row r="42" spans="2:5" s="53" customFormat="1" ht="12">
      <c r="B42" s="14">
        <v>34</v>
      </c>
      <c r="C42" s="15" t="s">
        <v>72</v>
      </c>
      <c r="D42" s="17" t="s">
        <v>71</v>
      </c>
      <c r="E42" s="13" t="s">
        <v>35</v>
      </c>
    </row>
    <row r="43" spans="2:5" s="53" customFormat="1" ht="12">
      <c r="B43" s="124">
        <v>35</v>
      </c>
      <c r="C43" s="126" t="s">
        <v>154</v>
      </c>
      <c r="D43" s="127" t="s">
        <v>34</v>
      </c>
      <c r="E43" s="125" t="s">
        <v>46</v>
      </c>
    </row>
    <row r="44" spans="2:5" s="53" customFormat="1" ht="12.75" thickBot="1">
      <c r="B44" s="18"/>
      <c r="C44" s="19" t="s">
        <v>73</v>
      </c>
      <c r="D44" s="20">
        <v>20438000</v>
      </c>
      <c r="E44" s="21"/>
    </row>
    <row r="45" spans="2:5" s="53" customFormat="1" ht="12">
      <c r="B45" s="5"/>
      <c r="C45" s="5"/>
      <c r="D45" s="5"/>
      <c r="E45" s="5"/>
    </row>
  </sheetData>
  <sheetProtection/>
  <mergeCells count="1"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48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39.00390625" style="0" bestFit="1" customWidth="1"/>
    <col min="3" max="3" width="61.00390625" style="0" customWidth="1"/>
    <col min="4" max="4" width="13.8515625" style="0" bestFit="1" customWidth="1"/>
  </cols>
  <sheetData>
    <row r="4" ht="12.75">
      <c r="D4" s="1" t="s">
        <v>115</v>
      </c>
    </row>
    <row r="6" spans="2:3" ht="12.75">
      <c r="B6" s="5"/>
      <c r="C6" s="5"/>
    </row>
    <row r="7" spans="2:3" s="53" customFormat="1" ht="12">
      <c r="B7" s="4" t="s">
        <v>180</v>
      </c>
      <c r="C7" s="4"/>
    </row>
    <row r="8" spans="2:3" s="53" customFormat="1" ht="12">
      <c r="B8" s="5"/>
      <c r="C8" s="5"/>
    </row>
    <row r="9" spans="2:3" s="53" customFormat="1" ht="12.75" thickBot="1">
      <c r="B9" s="5"/>
      <c r="C9" s="5"/>
    </row>
    <row r="10" spans="2:3" ht="12.75">
      <c r="B10" s="23" t="s">
        <v>74</v>
      </c>
      <c r="C10" s="24" t="s">
        <v>75</v>
      </c>
    </row>
    <row r="11" spans="2:3" ht="12.75">
      <c r="B11" s="25" t="s">
        <v>76</v>
      </c>
      <c r="C11" s="102" t="s">
        <v>110</v>
      </c>
    </row>
    <row r="12" spans="2:3" ht="12.75">
      <c r="B12" s="25" t="s">
        <v>77</v>
      </c>
      <c r="C12" s="101">
        <v>175992124258</v>
      </c>
    </row>
    <row r="13" spans="2:3" ht="12.75">
      <c r="B13" s="25" t="s">
        <v>78</v>
      </c>
      <c r="C13" s="26">
        <v>2012</v>
      </c>
    </row>
    <row r="14" spans="2:3" ht="12.75">
      <c r="B14" s="25" t="s">
        <v>79</v>
      </c>
      <c r="C14" s="27">
        <v>2100000</v>
      </c>
    </row>
    <row r="15" spans="2:3" ht="12.75">
      <c r="B15" s="25" t="s">
        <v>111</v>
      </c>
      <c r="C15" s="27">
        <v>2100000</v>
      </c>
    </row>
    <row r="16" spans="2:3" ht="12.75">
      <c r="B16" s="25" t="s">
        <v>80</v>
      </c>
      <c r="C16" s="27" t="s">
        <v>122</v>
      </c>
    </row>
    <row r="17" spans="2:3" ht="12.75">
      <c r="B17" s="25" t="s">
        <v>84</v>
      </c>
      <c r="C17" s="26" t="s">
        <v>81</v>
      </c>
    </row>
    <row r="19" ht="13.5" thickBot="1"/>
    <row r="20" spans="2:3" ht="12.75">
      <c r="B20" s="23" t="s">
        <v>74</v>
      </c>
      <c r="C20" s="24" t="s">
        <v>75</v>
      </c>
    </row>
    <row r="21" spans="2:3" ht="12.75">
      <c r="B21" s="25" t="s">
        <v>76</v>
      </c>
      <c r="C21" s="102" t="s">
        <v>128</v>
      </c>
    </row>
    <row r="22" spans="2:3" ht="12.75">
      <c r="B22" s="25" t="s">
        <v>77</v>
      </c>
      <c r="C22" s="101">
        <v>6420515</v>
      </c>
    </row>
    <row r="23" spans="2:3" ht="12.75">
      <c r="B23" s="25" t="s">
        <v>78</v>
      </c>
      <c r="C23" s="26">
        <v>2015</v>
      </c>
    </row>
    <row r="24" spans="2:3" ht="12.75">
      <c r="B24" s="25" t="s">
        <v>124</v>
      </c>
      <c r="C24" s="104">
        <v>1996500</v>
      </c>
    </row>
    <row r="25" spans="2:3" ht="12.75">
      <c r="B25" s="25" t="s">
        <v>123</v>
      </c>
      <c r="C25" s="27"/>
    </row>
    <row r="26" spans="2:3" ht="12.75">
      <c r="B26" s="25" t="s">
        <v>80</v>
      </c>
      <c r="C26" s="104" t="s">
        <v>126</v>
      </c>
    </row>
    <row r="27" spans="2:3" ht="12.75">
      <c r="B27" s="25" t="s">
        <v>84</v>
      </c>
      <c r="C27" s="26" t="s">
        <v>81</v>
      </c>
    </row>
    <row r="28" spans="2:3" ht="12.75">
      <c r="B28" s="25"/>
      <c r="C28" s="26"/>
    </row>
    <row r="29" ht="13.5" thickBot="1"/>
    <row r="30" spans="2:3" ht="12.75">
      <c r="B30" s="23" t="s">
        <v>74</v>
      </c>
      <c r="C30" s="24" t="s">
        <v>75</v>
      </c>
    </row>
    <row r="31" spans="2:3" ht="12.75">
      <c r="B31" s="25" t="s">
        <v>76</v>
      </c>
      <c r="C31" s="102" t="s">
        <v>121</v>
      </c>
    </row>
    <row r="32" spans="2:3" ht="12.75">
      <c r="B32" s="25" t="s">
        <v>77</v>
      </c>
      <c r="C32" s="101"/>
    </row>
    <row r="33" spans="2:3" ht="12.75">
      <c r="B33" s="25" t="s">
        <v>78</v>
      </c>
      <c r="C33" s="26">
        <v>2015</v>
      </c>
    </row>
    <row r="34" spans="2:3" ht="12.75">
      <c r="B34" s="25" t="s">
        <v>124</v>
      </c>
      <c r="C34" s="104">
        <v>580000</v>
      </c>
    </row>
    <row r="35" spans="2:3" ht="12.75">
      <c r="B35" s="25" t="s">
        <v>123</v>
      </c>
      <c r="C35" s="27"/>
    </row>
    <row r="36" spans="2:3" ht="12.75">
      <c r="B36" s="25" t="s">
        <v>80</v>
      </c>
      <c r="C36" s="104" t="s">
        <v>126</v>
      </c>
    </row>
    <row r="37" spans="2:3" ht="12.75">
      <c r="B37" s="25" t="s">
        <v>84</v>
      </c>
      <c r="C37" s="26" t="s">
        <v>81</v>
      </c>
    </row>
    <row r="38" spans="2:3" ht="12.75">
      <c r="B38" s="25"/>
      <c r="C38" s="26"/>
    </row>
    <row r="39" ht="13.5" thickBot="1"/>
    <row r="40" spans="2:3" ht="12.75">
      <c r="B40" s="23" t="s">
        <v>74</v>
      </c>
      <c r="C40" s="24" t="s">
        <v>75</v>
      </c>
    </row>
    <row r="41" spans="2:3" ht="12.75">
      <c r="B41" s="25" t="s">
        <v>76</v>
      </c>
      <c r="C41" s="102" t="s">
        <v>127</v>
      </c>
    </row>
    <row r="42" spans="2:3" ht="12.75">
      <c r="B42" s="25" t="s">
        <v>77</v>
      </c>
      <c r="C42" s="101"/>
    </row>
    <row r="43" spans="2:3" ht="12.75">
      <c r="B43" s="25" t="s">
        <v>78</v>
      </c>
      <c r="C43" s="26">
        <v>2015</v>
      </c>
    </row>
    <row r="44" spans="2:3" ht="12.75">
      <c r="B44" s="25" t="s">
        <v>124</v>
      </c>
      <c r="C44" s="104">
        <v>1210000</v>
      </c>
    </row>
    <row r="45" spans="2:3" ht="12.75">
      <c r="B45" s="25" t="s">
        <v>123</v>
      </c>
      <c r="C45" s="27"/>
    </row>
    <row r="46" spans="2:3" ht="12.75">
      <c r="B46" s="25" t="s">
        <v>80</v>
      </c>
      <c r="C46" s="104" t="s">
        <v>126</v>
      </c>
    </row>
    <row r="47" spans="2:3" ht="12.75">
      <c r="B47" s="25" t="s">
        <v>84</v>
      </c>
      <c r="C47" s="26" t="s">
        <v>81</v>
      </c>
    </row>
    <row r="48" spans="2:3" ht="12.75">
      <c r="B48" s="25"/>
      <c r="C48" s="2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zoomScalePageLayoutView="0" workbookViewId="0" topLeftCell="A1">
      <selection activeCell="K23" sqref="K23"/>
    </sheetView>
  </sheetViews>
  <sheetFormatPr defaultColWidth="9.140625" defaultRowHeight="12.75"/>
  <cols>
    <col min="2" max="2" width="22.140625" style="0" bestFit="1" customWidth="1"/>
    <col min="3" max="3" width="47.421875" style="0" bestFit="1" customWidth="1"/>
  </cols>
  <sheetData>
    <row r="5" ht="12.75">
      <c r="C5" s="99" t="s">
        <v>116</v>
      </c>
    </row>
    <row r="7" spans="1:9" s="53" customFormat="1" ht="12">
      <c r="A7" s="5"/>
      <c r="B7" s="4" t="s">
        <v>181</v>
      </c>
      <c r="C7" s="4"/>
      <c r="D7" s="5"/>
      <c r="E7" s="5"/>
      <c r="F7" s="5"/>
      <c r="G7" s="5"/>
      <c r="H7" s="5"/>
      <c r="I7" s="5"/>
    </row>
    <row r="8" spans="1:9" s="53" customFormat="1" ht="12">
      <c r="A8" s="5"/>
      <c r="B8" s="5"/>
      <c r="C8" s="5"/>
      <c r="D8" s="5"/>
      <c r="E8" s="5"/>
      <c r="F8" s="5"/>
      <c r="G8" s="5"/>
      <c r="H8" s="5"/>
      <c r="I8" s="5"/>
    </row>
    <row r="9" spans="1:9" s="53" customFormat="1" ht="12">
      <c r="A9" s="22"/>
      <c r="B9" s="5" t="s">
        <v>170</v>
      </c>
      <c r="C9" s="5"/>
      <c r="D9" s="5"/>
      <c r="E9" s="5"/>
      <c r="F9" s="5"/>
      <c r="G9" s="5"/>
      <c r="H9" s="5"/>
      <c r="I9" s="5"/>
    </row>
    <row r="10" spans="1:9" s="53" customFormat="1" ht="12.7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s="53" customFormat="1" ht="12">
      <c r="A11" s="22">
        <v>1</v>
      </c>
      <c r="B11" s="23" t="s">
        <v>74</v>
      </c>
      <c r="C11" s="103" t="s">
        <v>85</v>
      </c>
      <c r="D11" s="5"/>
      <c r="E11" s="5"/>
      <c r="F11" s="5"/>
      <c r="G11" s="5"/>
      <c r="H11" s="5"/>
      <c r="I11" s="5"/>
    </row>
    <row r="12" spans="1:9" s="53" customFormat="1" ht="12">
      <c r="A12" s="5"/>
      <c r="B12" s="25" t="s">
        <v>76</v>
      </c>
      <c r="C12" s="26" t="s">
        <v>86</v>
      </c>
      <c r="D12" s="30"/>
      <c r="E12" s="30"/>
      <c r="F12" s="30"/>
      <c r="G12" s="30"/>
      <c r="H12" s="30"/>
      <c r="I12" s="5"/>
    </row>
    <row r="13" spans="1:9" s="53" customFormat="1" ht="12">
      <c r="A13" s="5"/>
      <c r="B13" s="25" t="s">
        <v>77</v>
      </c>
      <c r="C13" s="26" t="s">
        <v>86</v>
      </c>
      <c r="D13" s="5"/>
      <c r="E13" s="5"/>
      <c r="F13" s="5"/>
      <c r="G13" s="5"/>
      <c r="H13" s="5"/>
      <c r="I13" s="5"/>
    </row>
    <row r="14" spans="1:9" s="53" customFormat="1" ht="12">
      <c r="A14" s="5"/>
      <c r="B14" s="25" t="s">
        <v>78</v>
      </c>
      <c r="C14" s="26" t="s">
        <v>86</v>
      </c>
      <c r="D14" s="30"/>
      <c r="E14" s="30"/>
      <c r="F14" s="30"/>
      <c r="G14" s="5"/>
      <c r="H14" s="5"/>
      <c r="I14" s="5"/>
    </row>
    <row r="15" spans="1:9" s="53" customFormat="1" ht="12">
      <c r="A15" s="5"/>
      <c r="B15" s="25" t="s">
        <v>79</v>
      </c>
      <c r="C15" s="27">
        <v>5200000</v>
      </c>
      <c r="D15" s="5"/>
      <c r="E15" s="5"/>
      <c r="F15" s="5"/>
      <c r="G15" s="5"/>
      <c r="H15" s="5"/>
      <c r="I15" s="5"/>
    </row>
    <row r="16" spans="1:9" s="53" customFormat="1" ht="12">
      <c r="A16" s="5"/>
      <c r="B16" s="25" t="s">
        <v>80</v>
      </c>
      <c r="C16" s="26" t="s">
        <v>83</v>
      </c>
      <c r="D16" s="5"/>
      <c r="E16" s="5"/>
      <c r="F16" s="5"/>
      <c r="G16" s="5"/>
      <c r="H16" s="5"/>
      <c r="I16" s="5"/>
    </row>
    <row r="17" spans="1:9" s="53" customFormat="1" ht="12.75" thickBot="1">
      <c r="A17" s="5"/>
      <c r="B17" s="28" t="s">
        <v>84</v>
      </c>
      <c r="C17" s="29">
        <v>1000</v>
      </c>
      <c r="D17" s="5"/>
      <c r="E17" s="5"/>
      <c r="F17" s="5"/>
      <c r="G17" s="5"/>
      <c r="H17" s="5"/>
      <c r="I17" s="5"/>
    </row>
    <row r="18" spans="1:9" s="53" customFormat="1" ht="12.75" thickBot="1">
      <c r="A18" s="5"/>
      <c r="B18" s="5"/>
      <c r="C18" s="22"/>
      <c r="D18" s="5"/>
      <c r="E18" s="5"/>
      <c r="F18" s="5"/>
      <c r="G18" s="5"/>
      <c r="H18" s="5"/>
      <c r="I18" s="5"/>
    </row>
    <row r="19" spans="1:9" s="53" customFormat="1" ht="12">
      <c r="A19" s="22">
        <v>2</v>
      </c>
      <c r="B19" s="23" t="s">
        <v>74</v>
      </c>
      <c r="C19" s="103" t="s">
        <v>139</v>
      </c>
      <c r="D19" s="5"/>
      <c r="E19" s="5"/>
      <c r="F19" s="5"/>
      <c r="G19" s="5"/>
      <c r="H19" s="5"/>
      <c r="I19" s="5"/>
    </row>
    <row r="20" spans="2:3" ht="12.75">
      <c r="B20" s="25" t="s">
        <v>76</v>
      </c>
      <c r="C20" s="26" t="s">
        <v>112</v>
      </c>
    </row>
    <row r="21" spans="2:3" ht="12.75">
      <c r="B21" s="25" t="s">
        <v>77</v>
      </c>
      <c r="C21" s="26"/>
    </row>
    <row r="22" spans="2:3" ht="12.75">
      <c r="B22" s="25" t="s">
        <v>78</v>
      </c>
      <c r="C22" s="26">
        <v>2012</v>
      </c>
    </row>
    <row r="23" spans="2:3" ht="12.75">
      <c r="B23" s="25" t="s">
        <v>79</v>
      </c>
      <c r="C23" s="27">
        <v>420000</v>
      </c>
    </row>
    <row r="24" spans="2:3" ht="12.75">
      <c r="B24" s="25" t="s">
        <v>80</v>
      </c>
      <c r="C24" s="26" t="s">
        <v>83</v>
      </c>
    </row>
    <row r="25" spans="2:3" ht="13.5" thickBot="1">
      <c r="B25" s="28" t="s">
        <v>84</v>
      </c>
      <c r="C25" s="29">
        <v>1000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0"/>
  <sheetViews>
    <sheetView zoomScalePageLayoutView="0" workbookViewId="0" topLeftCell="A1">
      <selection activeCell="A6" sqref="A6:B6"/>
    </sheetView>
  </sheetViews>
  <sheetFormatPr defaultColWidth="9.140625" defaultRowHeight="12.75"/>
  <cols>
    <col min="2" max="2" width="45.00390625" style="0" bestFit="1" customWidth="1"/>
    <col min="3" max="3" width="18.8515625" style="0" bestFit="1" customWidth="1"/>
    <col min="4" max="4" width="12.00390625" style="0" bestFit="1" customWidth="1"/>
    <col min="5" max="5" width="14.7109375" style="0" bestFit="1" customWidth="1"/>
    <col min="6" max="6" width="11.8515625" style="0" bestFit="1" customWidth="1"/>
    <col min="7" max="7" width="14.28125" style="0" bestFit="1" customWidth="1"/>
  </cols>
  <sheetData>
    <row r="4" ht="12.75">
      <c r="G4" s="1" t="s">
        <v>117</v>
      </c>
    </row>
    <row r="6" spans="1:6" s="53" customFormat="1" ht="12">
      <c r="A6" s="198" t="s">
        <v>182</v>
      </c>
      <c r="B6" s="198"/>
      <c r="C6" s="3"/>
      <c r="D6" s="3"/>
      <c r="E6" s="31"/>
      <c r="F6" s="5"/>
    </row>
    <row r="7" spans="1:6" s="53" customFormat="1" ht="12.75" thickBot="1">
      <c r="A7" s="2"/>
      <c r="B7" s="3"/>
      <c r="C7" s="3"/>
      <c r="D7" s="3"/>
      <c r="E7" s="3"/>
      <c r="F7" s="5"/>
    </row>
    <row r="8" spans="1:6" s="53" customFormat="1" ht="12.75" thickBot="1">
      <c r="A8" s="68" t="s">
        <v>10</v>
      </c>
      <c r="B8" s="69" t="s">
        <v>11</v>
      </c>
      <c r="C8" s="70" t="s">
        <v>87</v>
      </c>
      <c r="D8" s="71"/>
      <c r="E8" s="3"/>
      <c r="F8" s="5"/>
    </row>
    <row r="9" spans="1:6" s="53" customFormat="1" ht="12">
      <c r="A9" s="32">
        <v>1</v>
      </c>
      <c r="B9" s="33" t="s">
        <v>88</v>
      </c>
      <c r="C9" s="34">
        <v>23000000</v>
      </c>
      <c r="D9" s="35"/>
      <c r="E9" s="3"/>
      <c r="F9" s="5"/>
    </row>
    <row r="10" spans="1:6" s="53" customFormat="1" ht="12.75" thickBot="1">
      <c r="A10" s="36"/>
      <c r="B10" s="37" t="s">
        <v>89</v>
      </c>
      <c r="C10" s="38">
        <f>SUM(C9:C9)</f>
        <v>23000000</v>
      </c>
      <c r="D10" s="39"/>
      <c r="E10" s="3"/>
      <c r="F10" s="5"/>
    </row>
    <row r="11" spans="1:6" s="53" customFormat="1" ht="12">
      <c r="A11" s="40"/>
      <c r="B11" s="3"/>
      <c r="C11" s="3"/>
      <c r="D11" s="3"/>
      <c r="E11" s="3"/>
      <c r="F11" s="5"/>
    </row>
    <row r="12" spans="1:6" s="53" customFormat="1" ht="12.75" thickBot="1">
      <c r="A12" s="40"/>
      <c r="B12" s="3"/>
      <c r="C12" s="3"/>
      <c r="D12" s="3"/>
      <c r="E12" s="41"/>
      <c r="F12" s="5"/>
    </row>
    <row r="13" spans="1:7" s="76" customFormat="1" ht="24.75" customHeight="1" thickBot="1">
      <c r="A13" s="72" t="s">
        <v>90</v>
      </c>
      <c r="B13" s="73" t="s">
        <v>91</v>
      </c>
      <c r="C13" s="74" t="s">
        <v>92</v>
      </c>
      <c r="D13" s="75" t="s">
        <v>93</v>
      </c>
      <c r="E13" s="75" t="s">
        <v>94</v>
      </c>
      <c r="F13" s="112"/>
      <c r="G13" s="113"/>
    </row>
    <row r="14" spans="1:7" s="53" customFormat="1" ht="12">
      <c r="A14" s="42">
        <v>1</v>
      </c>
      <c r="B14" s="43">
        <v>23000000</v>
      </c>
      <c r="C14" s="44" t="s">
        <v>95</v>
      </c>
      <c r="D14" s="45">
        <v>0.1</v>
      </c>
      <c r="E14" s="46">
        <v>10000000</v>
      </c>
      <c r="F14" s="80"/>
      <c r="G14" s="77"/>
    </row>
    <row r="15" spans="1:7" s="53" customFormat="1" ht="12.75" thickBot="1">
      <c r="A15" s="47">
        <v>1</v>
      </c>
      <c r="B15" s="48">
        <v>23000000</v>
      </c>
      <c r="C15" s="49" t="s">
        <v>96</v>
      </c>
      <c r="D15" s="50">
        <v>0.1</v>
      </c>
      <c r="E15" s="141">
        <v>10000000</v>
      </c>
      <c r="F15" s="80"/>
      <c r="G15" s="77"/>
    </row>
    <row r="16" spans="1:7" s="76" customFormat="1" ht="13.5" customHeight="1">
      <c r="A16" s="78"/>
      <c r="B16" s="78"/>
      <c r="C16" s="78"/>
      <c r="D16" s="78"/>
      <c r="E16" s="78"/>
      <c r="F16" s="77"/>
      <c r="G16" s="79"/>
    </row>
    <row r="17" spans="1:6" s="53" customFormat="1" ht="12">
      <c r="A17" s="2" t="s">
        <v>97</v>
      </c>
      <c r="B17" s="3"/>
      <c r="C17" s="3"/>
      <c r="D17" s="3"/>
      <c r="E17" s="3"/>
      <c r="F17" s="5"/>
    </row>
    <row r="18" spans="1:6" s="53" customFormat="1" ht="12">
      <c r="A18" s="2"/>
      <c r="B18" s="3"/>
      <c r="C18" s="3"/>
      <c r="D18" s="3"/>
      <c r="E18" s="3"/>
      <c r="F18" s="5"/>
    </row>
    <row r="19" spans="1:6" s="53" customFormat="1" ht="12">
      <c r="A19" s="51"/>
      <c r="B19" s="4"/>
      <c r="C19" s="4"/>
      <c r="D19" s="5"/>
      <c r="E19" s="52"/>
      <c r="F19" s="5"/>
    </row>
    <row r="20" spans="1:6" s="53" customFormat="1" ht="12">
      <c r="A20" s="5"/>
      <c r="B20" s="5"/>
      <c r="C20" s="5"/>
      <c r="D20" s="5"/>
      <c r="E20" s="5"/>
      <c r="F20" s="5"/>
    </row>
  </sheetData>
  <sheetProtection/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6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2" max="2" width="22.140625" style="0" bestFit="1" customWidth="1"/>
    <col min="3" max="3" width="45.00390625" style="0" bestFit="1" customWidth="1"/>
    <col min="4" max="4" width="11.8515625" style="0" bestFit="1" customWidth="1"/>
    <col min="5" max="5" width="13.8515625" style="0" bestFit="1" customWidth="1"/>
  </cols>
  <sheetData>
    <row r="6" ht="12.75">
      <c r="D6" s="1" t="s">
        <v>118</v>
      </c>
    </row>
    <row r="7" spans="1:5" ht="12.75">
      <c r="A7" s="5"/>
      <c r="B7" s="197" t="s">
        <v>183</v>
      </c>
      <c r="C7" s="197"/>
      <c r="D7" s="5"/>
      <c r="E7" s="5"/>
    </row>
    <row r="8" spans="1:5" ht="13.5" thickBot="1">
      <c r="A8" s="5"/>
      <c r="B8" s="5"/>
      <c r="C8" s="5"/>
      <c r="D8" s="5"/>
      <c r="E8" s="5"/>
    </row>
    <row r="9" spans="1:5" ht="12.75">
      <c r="A9" s="22" t="s">
        <v>82</v>
      </c>
      <c r="B9" s="23" t="s">
        <v>74</v>
      </c>
      <c r="C9" s="24" t="s">
        <v>108</v>
      </c>
      <c r="D9" s="111"/>
      <c r="E9" s="110"/>
    </row>
    <row r="10" spans="1:5" ht="12.75">
      <c r="A10" s="5"/>
      <c r="B10" s="25" t="s">
        <v>76</v>
      </c>
      <c r="C10" s="26" t="s">
        <v>6</v>
      </c>
      <c r="D10" s="80"/>
      <c r="E10" s="77"/>
    </row>
    <row r="11" spans="1:5" ht="12.75">
      <c r="A11" s="5"/>
      <c r="B11" s="25" t="s">
        <v>77</v>
      </c>
      <c r="C11" s="26" t="s">
        <v>6</v>
      </c>
      <c r="D11" s="80"/>
      <c r="E11" s="77"/>
    </row>
    <row r="12" spans="1:5" ht="12.75">
      <c r="A12" s="5"/>
      <c r="B12" s="25" t="s">
        <v>78</v>
      </c>
      <c r="C12" s="26" t="s">
        <v>6</v>
      </c>
      <c r="D12" s="80"/>
      <c r="E12" s="77"/>
    </row>
    <row r="13" spans="1:5" ht="12.75">
      <c r="A13" s="5"/>
      <c r="B13" s="25" t="s">
        <v>79</v>
      </c>
      <c r="C13" s="27">
        <v>1475000</v>
      </c>
      <c r="D13" s="80"/>
      <c r="E13" s="77"/>
    </row>
    <row r="14" spans="1:5" ht="12.75">
      <c r="A14" s="5"/>
      <c r="B14" s="25" t="s">
        <v>80</v>
      </c>
      <c r="C14" s="26" t="s">
        <v>107</v>
      </c>
      <c r="D14" s="80"/>
      <c r="E14" s="77"/>
    </row>
    <row r="15" spans="1:5" ht="13.5" thickBot="1">
      <c r="A15" s="5"/>
      <c r="B15" s="28" t="s">
        <v>84</v>
      </c>
      <c r="C15" s="29">
        <v>1000</v>
      </c>
      <c r="D15" s="80"/>
      <c r="E15" s="77"/>
    </row>
    <row r="16" spans="1:5" ht="12.75">
      <c r="A16" s="5"/>
      <c r="B16" s="5"/>
      <c r="C16" s="5"/>
      <c r="D16" s="77"/>
      <c r="E16" s="77"/>
    </row>
  </sheetData>
  <sheetProtection/>
  <mergeCells count="1">
    <mergeCell ref="B7:C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johnv</dc:creator>
  <cp:keywords/>
  <dc:description/>
  <cp:lastModifiedBy>Inpol Pojistovacimaklerstvi</cp:lastModifiedBy>
  <cp:lastPrinted>2019-01-09T11:48:42Z</cp:lastPrinted>
  <dcterms:created xsi:type="dcterms:W3CDTF">2005-05-30T11:49:36Z</dcterms:created>
  <dcterms:modified xsi:type="dcterms:W3CDTF">2023-12-15T13:42:36Z</dcterms:modified>
  <cp:category/>
  <cp:version/>
  <cp:contentType/>
  <cp:contentStatus/>
</cp:coreProperties>
</file>