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zadání HAV 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<sst xmlns="http://schemas.openxmlformats.org/spreadsheetml/2006/main" count="301" uniqueCount="118">
  <si>
    <t>Spoluúčast</t>
  </si>
  <si>
    <t>Sedadla</t>
  </si>
  <si>
    <t>Okenní skla</t>
  </si>
  <si>
    <t>p.č.</t>
  </si>
  <si>
    <t xml:space="preserve"> Druh vozidla</t>
  </si>
  <si>
    <t xml:space="preserve"> Tovární značka</t>
  </si>
  <si>
    <t xml:space="preserve"> Typ a provedení</t>
  </si>
  <si>
    <t xml:space="preserve"> Číslo karoserie (VIN), rámu, výrobní číslo</t>
  </si>
  <si>
    <t>RZ</t>
  </si>
  <si>
    <t xml:space="preserve"> Rok výroby</t>
  </si>
  <si>
    <t>Územní rozsah</t>
  </si>
  <si>
    <t>Vlastnictví vozidla</t>
  </si>
  <si>
    <t>Typ pojistné částky</t>
  </si>
  <si>
    <t>Pojistná částka vozidla v Kč</t>
  </si>
  <si>
    <t>Spoluúčast %</t>
  </si>
  <si>
    <t>Spoluúčast Kč
minimálně</t>
  </si>
  <si>
    <t>Počet sedadel</t>
  </si>
  <si>
    <t>Celková hmotnost vozidla</t>
  </si>
  <si>
    <t>Pojistná částka (Kč)</t>
  </si>
  <si>
    <t>Spoluú. (Kč)</t>
  </si>
  <si>
    <t>Pojistné (Kč)</t>
  </si>
  <si>
    <t>osobní</t>
  </si>
  <si>
    <t>Volkswagen</t>
  </si>
  <si>
    <t>Caddy</t>
  </si>
  <si>
    <t>WV2ZZZ2KZCX059894</t>
  </si>
  <si>
    <t>5C90822</t>
  </si>
  <si>
    <t>Evropa</t>
  </si>
  <si>
    <t>vlastní</t>
  </si>
  <si>
    <t>obvyklá cena</t>
  </si>
  <si>
    <t>1 až 5</t>
  </si>
  <si>
    <t>traktor</t>
  </si>
  <si>
    <t>Wisconsin</t>
  </si>
  <si>
    <t>C011671</t>
  </si>
  <si>
    <t>do 3,5 tuny</t>
  </si>
  <si>
    <t>Peugeot</t>
  </si>
  <si>
    <t>Partner</t>
  </si>
  <si>
    <t>VF37P9HXC9J044183</t>
  </si>
  <si>
    <t>4C60654</t>
  </si>
  <si>
    <t>Suzuki</t>
  </si>
  <si>
    <t>Vitara</t>
  </si>
  <si>
    <t>JSAJTTD54V00505275</t>
  </si>
  <si>
    <t>5C90725</t>
  </si>
  <si>
    <t>Škoda</t>
  </si>
  <si>
    <t>Octavia</t>
  </si>
  <si>
    <t>TMBDS21Z8B2086850</t>
  </si>
  <si>
    <t>5C11155</t>
  </si>
  <si>
    <t>207</t>
  </si>
  <si>
    <t>VF3WCKFT0AT081742</t>
  </si>
  <si>
    <t>5C11144</t>
  </si>
  <si>
    <t>vlastní+cizí</t>
  </si>
  <si>
    <t>WV2ZZZ2KZ9X088347</t>
  </si>
  <si>
    <t>5C10424</t>
  </si>
  <si>
    <t>stroj</t>
  </si>
  <si>
    <t>Manitou</t>
  </si>
  <si>
    <t>C011774</t>
  </si>
  <si>
    <t>Teppe</t>
  </si>
  <si>
    <t>VF37J9HP0DN541892</t>
  </si>
  <si>
    <t>6C29909</t>
  </si>
  <si>
    <t>Massey</t>
  </si>
  <si>
    <t>Ferguson</t>
  </si>
  <si>
    <t>1H22KA922AD148087</t>
  </si>
  <si>
    <t>C023807</t>
  </si>
  <si>
    <t>Kombi</t>
  </si>
  <si>
    <t>WV2ZZZ7HZJH154310</t>
  </si>
  <si>
    <t>7C9 2123</t>
  </si>
  <si>
    <t>6 až 9</t>
  </si>
  <si>
    <t>WV2ZZZ2KZJX093499</t>
  </si>
  <si>
    <t>7C9 2124</t>
  </si>
  <si>
    <t>přívěs/návěs</t>
  </si>
  <si>
    <t>Pongratz</t>
  </si>
  <si>
    <t>UP5GV07534C107219</t>
  </si>
  <si>
    <t>5C5 3369</t>
  </si>
  <si>
    <t>MKS</t>
  </si>
  <si>
    <t>7120601327</t>
  </si>
  <si>
    <t>C011687</t>
  </si>
  <si>
    <t>Fabia</t>
  </si>
  <si>
    <t>TMBJP6NJXJZ006180</t>
  </si>
  <si>
    <t>7C9 1505</t>
  </si>
  <si>
    <t>Ford</t>
  </si>
  <si>
    <t>Transit</t>
  </si>
  <si>
    <t>WF01XXTTG1DR84003</t>
  </si>
  <si>
    <t>7C9 1819</t>
  </si>
  <si>
    <t>TMBER6NJ2JZ205171</t>
  </si>
  <si>
    <t>7C9 2760</t>
  </si>
  <si>
    <t>Rapid</t>
  </si>
  <si>
    <t>TMBER6NH2J4580164</t>
  </si>
  <si>
    <t>7C9 2301</t>
  </si>
  <si>
    <t>WV2ZZZ2KZJX150458</t>
  </si>
  <si>
    <t>7C9 2393</t>
  </si>
  <si>
    <t>TMBAR6NH6K4053695</t>
  </si>
  <si>
    <t>8C3 8873</t>
  </si>
  <si>
    <t>TMBAR7NE6L0119909</t>
  </si>
  <si>
    <t>8C3 9363</t>
  </si>
  <si>
    <t>Olympia</t>
  </si>
  <si>
    <t>Icebear</t>
  </si>
  <si>
    <t>IB190673704</t>
  </si>
  <si>
    <t>Branson</t>
  </si>
  <si>
    <t>2900H</t>
  </si>
  <si>
    <t>KMC2900EVFH1H0006</t>
  </si>
  <si>
    <t>C033178</t>
  </si>
  <si>
    <t>Dacia</t>
  </si>
  <si>
    <t>Dokker</t>
  </si>
  <si>
    <t>UU1K6720165990857</t>
  </si>
  <si>
    <t>8c94803</t>
  </si>
  <si>
    <t>WV2ZZZ2KZLX1333478</t>
  </si>
  <si>
    <t>8c94690</t>
  </si>
  <si>
    <t>WF0KXXTTRKLK75367</t>
  </si>
  <si>
    <t>8C9 4892</t>
  </si>
  <si>
    <t>WV2ZZZSKZNX044379</t>
  </si>
  <si>
    <t>8C95827</t>
  </si>
  <si>
    <t>nad 3,5 tuny</t>
  </si>
  <si>
    <t>Multivan</t>
  </si>
  <si>
    <t>WV2ZZZSTZNH008600</t>
  </si>
  <si>
    <t>EL776BA</t>
  </si>
  <si>
    <t>TMBJW8NX0PY122960</t>
  </si>
  <si>
    <t>pojistné 2024</t>
  </si>
  <si>
    <t>Město Milevsko zadání HAV 2024</t>
  </si>
  <si>
    <t>příloha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</si>
</sst>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20">
    <xf numFmtId="0" fontId="0" fillId="0" borderId="0" xfId="0"/>
    <xf numFmtId="0" fontId="3" fillId="2" borderId="1" xfId="0" applyFont="1" applyFill="1" applyBorder="1" applyProtection="1">
      <protection hidden="1" locked="0"/>
    </xf>
    <xf numFmtId="0" fontId="4" fillId="0" borderId="2" xfId="0" applyFont="1" applyBorder="1" applyAlignment="1" applyProtection="1">
      <alignment horizontal="center" vertical="center" wrapText="1"/>
      <protection hidden="1" locked="0"/>
    </xf>
    <xf numFmtId="0" fontId="4" fillId="0" borderId="3" xfId="0" applyFont="1" applyBorder="1" applyAlignment="1" applyProtection="1">
      <alignment horizontal="center" vertical="center" wrapText="1"/>
      <protection hidden="1" locked="0"/>
    </xf>
    <xf numFmtId="0" fontId="4" fillId="0" borderId="1" xfId="0" applyFont="1" applyBorder="1" applyAlignment="1" applyProtection="1">
      <alignment horizontal="center" vertical="center" wrapText="1"/>
      <protection hidden="1" locked="0"/>
    </xf>
    <xf numFmtId="0" fontId="4" fillId="0" borderId="4" xfId="0" applyFont="1" applyBorder="1" applyAlignment="1" applyProtection="1">
      <alignment horizontal="center" vertical="center" wrapText="1"/>
      <protection hidden="1" locked="0"/>
    </xf>
    <xf numFmtId="0" fontId="4" fillId="3" borderId="3" xfId="0" applyFont="1" applyFill="1" applyBorder="1" applyAlignment="1" applyProtection="1">
      <alignment horizontal="center" vertical="center" wrapText="1"/>
      <protection hidden="1" locked="0"/>
    </xf>
    <xf numFmtId="0" fontId="4" fillId="3" borderId="5" xfId="0" applyFont="1" applyFill="1" applyBorder="1" applyAlignment="1" applyProtection="1">
      <alignment horizontal="center" vertical="center" wrapText="1"/>
      <protection hidden="1" locked="0"/>
    </xf>
    <xf numFmtId="0" fontId="4" fillId="4" borderId="2" xfId="0" applyFont="1" applyFill="1" applyBorder="1" applyAlignment="1" applyProtection="1">
      <alignment horizontal="center" vertical="center" wrapText="1"/>
      <protection hidden="1" locked="0"/>
    </xf>
    <xf numFmtId="0" fontId="4" fillId="2" borderId="2" xfId="0" applyFont="1" applyFill="1" applyBorder="1" applyAlignment="1" applyProtection="1">
      <alignment horizontal="center" vertical="center" wrapText="1"/>
      <protection hidden="1" locked="0"/>
    </xf>
    <xf numFmtId="0" fontId="4" fillId="2" borderId="3" xfId="0" applyFont="1" applyFill="1" applyBorder="1" applyAlignment="1" applyProtection="1">
      <alignment horizontal="center" vertical="center" wrapText="1"/>
      <protection hidden="1" locked="0"/>
    </xf>
    <xf numFmtId="0" fontId="4" fillId="2" borderId="1" xfId="0" applyFont="1" applyFill="1" applyBorder="1" applyAlignment="1" applyProtection="1">
      <alignment horizontal="center" vertical="center" wrapText="1"/>
      <protection hidden="1" locked="0"/>
    </xf>
    <xf numFmtId="0" fontId="4" fillId="5" borderId="6" xfId="0" applyFont="1" applyFill="1" applyBorder="1" applyAlignment="1" applyProtection="1">
      <alignment horizontal="center" vertical="center" wrapText="1"/>
      <protection hidden="1" locked="0"/>
    </xf>
    <xf numFmtId="1" fontId="0" fillId="0" borderId="7" xfId="0" applyNumberFormat="1" applyBorder="1" applyAlignment="1" applyProtection="1">
      <alignment horizontal="center"/>
      <protection hidden="1" locked="0"/>
    </xf>
    <xf numFmtId="0" fontId="5" fillId="0" borderId="8" xfId="0" applyFont="1" applyBorder="1" applyAlignment="1" applyProtection="1">
      <alignment horizontal="left"/>
      <protection hidden="1" locked="0"/>
    </xf>
    <xf numFmtId="0" fontId="6" fillId="0" borderId="9" xfId="0" applyFont="1" applyBorder="1" applyAlignment="1">
      <alignment horizontal="left" vertical="center" wrapText="1"/>
    </xf>
    <xf numFmtId="49" fontId="1" fillId="0" borderId="8" xfId="0" applyNumberFormat="1" applyFont="1" applyBorder="1" applyProtection="1">
      <protection hidden="1" locked="0"/>
    </xf>
    <xf numFmtId="0" fontId="7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hidden="1" locked="0"/>
    </xf>
    <xf numFmtId="6" fontId="1" fillId="0" borderId="11" xfId="0" applyNumberFormat="1" applyFont="1" applyBorder="1" applyAlignment="1">
      <alignment horizontal="right" vertical="center"/>
    </xf>
    <xf numFmtId="9" fontId="0" fillId="3" borderId="8" xfId="0" applyNumberFormat="1" applyFill="1" applyBorder="1" applyAlignment="1" applyProtection="1">
      <alignment horizontal="center"/>
      <protection hidden="1" locked="0"/>
    </xf>
    <xf numFmtId="164" fontId="0" fillId="3" borderId="12" xfId="0" applyNumberFormat="1" applyFill="1" applyBorder="1" applyProtection="1">
      <protection hidden="1" locked="0"/>
    </xf>
    <xf numFmtId="49" fontId="0" fillId="4" borderId="7" xfId="0" applyNumberFormat="1" applyFill="1" applyBorder="1" applyProtection="1">
      <protection hidden="1" locked="0"/>
    </xf>
    <xf numFmtId="2" fontId="0" fillId="2" borderId="7" xfId="0" applyNumberFormat="1" applyFill="1" applyBorder="1" applyProtection="1">
      <protection hidden="1" locked="0"/>
    </xf>
    <xf numFmtId="1" fontId="1" fillId="2" borderId="11" xfId="0" applyNumberFormat="1" applyFont="1" applyFill="1" applyBorder="1" applyAlignment="1">
      <alignment horizontal="right" vertical="center"/>
    </xf>
    <xf numFmtId="3" fontId="0" fillId="2" borderId="12" xfId="0" applyNumberFormat="1" applyFill="1" applyBorder="1" applyProtection="1">
      <protection hidden="1" locked="0"/>
    </xf>
    <xf numFmtId="3" fontId="0" fillId="2" borderId="8" xfId="0" applyNumberFormat="1" applyFill="1" applyBorder="1" applyProtection="1">
      <protection hidden="1"/>
    </xf>
    <xf numFmtId="3" fontId="0" fillId="5" borderId="13" xfId="0" applyNumberFormat="1" applyFill="1" applyBorder="1" applyProtection="1">
      <protection hidden="1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/>
    <xf numFmtId="0" fontId="1" fillId="0" borderId="10" xfId="0" applyFont="1" applyBorder="1" applyAlignment="1">
      <alignment horizontal="center"/>
    </xf>
    <xf numFmtId="42" fontId="1" fillId="6" borderId="10" xfId="0" applyNumberFormat="1" applyFont="1" applyFill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6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6" fontId="1" fillId="0" borderId="10" xfId="0" applyNumberFormat="1" applyFont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0" fontId="7" fillId="0" borderId="10" xfId="0" applyFont="1" applyBorder="1"/>
    <xf numFmtId="0" fontId="1" fillId="0" borderId="10" xfId="0" applyFont="1" applyBorder="1" applyAlignment="1">
      <alignment horizontal="center"/>
    </xf>
    <xf numFmtId="6" fontId="1" fillId="0" borderId="10" xfId="0" applyNumberFormat="1" applyFont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42" fontId="1" fillId="6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/>
    <xf numFmtId="0" fontId="1" fillId="0" borderId="10" xfId="0" applyFont="1" applyBorder="1" applyAlignment="1">
      <alignment horizontal="center"/>
    </xf>
    <xf numFmtId="6" fontId="1" fillId="0" borderId="10" xfId="0" applyNumberFormat="1" applyFont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center"/>
    </xf>
    <xf numFmtId="6" fontId="1" fillId="6" borderId="10" xfId="0" applyNumberFormat="1" applyFont="1" applyFill="1" applyBorder="1" applyAlignment="1">
      <alignment horizontal="right" vertical="center"/>
    </xf>
    <xf numFmtId="42" fontId="1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/>
    <xf numFmtId="0" fontId="1" fillId="0" borderId="10" xfId="0" applyFont="1" applyBorder="1" applyAlignment="1">
      <alignment horizontal="center"/>
    </xf>
    <xf numFmtId="42" fontId="1" fillId="0" borderId="10" xfId="0" applyNumberFormat="1" applyFont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/>
    <xf numFmtId="0" fontId="1" fillId="0" borderId="10" xfId="0" applyFont="1" applyBorder="1" applyAlignment="1">
      <alignment horizontal="center"/>
    </xf>
    <xf numFmtId="42" fontId="1" fillId="0" borderId="10" xfId="0" applyNumberFormat="1" applyFont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/>
    <xf numFmtId="0" fontId="6" fillId="0" borderId="10" xfId="0" applyFont="1" applyBorder="1" applyAlignment="1">
      <alignment horizontal="center" vertical="top" wrapText="1"/>
    </xf>
    <xf numFmtId="42" fontId="1" fillId="0" borderId="10" xfId="0" applyNumberFormat="1" applyFont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1" fontId="1" fillId="2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1" fontId="1" fillId="2" borderId="10" xfId="0" applyNumberFormat="1" applyFont="1" applyFill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/>
    </xf>
    <xf numFmtId="0" fontId="0" fillId="0" borderId="0" xfId="0" applyProtection="1">
      <protection hidden="1" locked="0"/>
    </xf>
    <xf numFmtId="0" fontId="0" fillId="0" borderId="0" xfId="0" applyAlignment="1" applyProtection="1">
      <alignment horizontal="left"/>
      <protection hidden="1" locked="0"/>
    </xf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42" fontId="1" fillId="0" borderId="10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3" fillId="5" borderId="1" xfId="0" applyFont="1" applyFill="1" applyBorder="1" applyAlignment="1" applyProtection="1">
      <alignment horizontal="center"/>
      <protection hidden="1" locked="0"/>
    </xf>
    <xf numFmtId="0" fontId="3" fillId="4" borderId="14" xfId="0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/>
    </xf>
    <xf numFmtId="0" fontId="7" fillId="0" borderId="10" xfId="0" applyFont="1" applyBorder="1"/>
    <xf numFmtId="0" fontId="0" fillId="0" borderId="10" xfId="0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left"/>
      <protection hidden="1" locked="0"/>
    </xf>
    <xf numFmtId="42" fontId="1" fillId="0" borderId="10" xfId="0" applyNumberFormat="1" applyFont="1" applyBorder="1" applyAlignment="1">
      <alignment horizontal="right" vertical="center"/>
    </xf>
    <xf numFmtId="9" fontId="0" fillId="3" borderId="10" xfId="0" applyNumberFormat="1" applyFill="1" applyBorder="1" applyAlignment="1" applyProtection="1">
      <alignment horizontal="center"/>
      <protection hidden="1" locked="0"/>
    </xf>
    <xf numFmtId="164" fontId="0" fillId="3" borderId="10" xfId="0" applyNumberFormat="1" applyFill="1" applyBorder="1" applyProtection="1">
      <protection hidden="1" locked="0"/>
    </xf>
    <xf numFmtId="0" fontId="6" fillId="0" borderId="10" xfId="20" applyFont="1" applyBorder="1" applyAlignment="1">
      <alignment horizontal="center" vertical="top" wrapText="1"/>
      <protection/>
    </xf>
    <xf numFmtId="42" fontId="1" fillId="0" borderId="10" xfId="0" applyNumberFormat="1" applyFont="1" applyBorder="1" applyAlignment="1">
      <alignment horizontal="right"/>
    </xf>
    <xf numFmtId="6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0" xfId="20" applyFont="1" applyBorder="1" applyAlignment="1">
      <alignment horizontal="center" vertical="top" wrapText="1"/>
      <protection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" fontId="1" fillId="6" borderId="15" xfId="0" applyNumberFormat="1" applyFont="1" applyFill="1" applyBorder="1" applyAlignment="1">
      <alignment horizontal="center"/>
    </xf>
    <xf numFmtId="1" fontId="1" fillId="6" borderId="16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" fontId="1" fillId="6" borderId="15" xfId="0" applyNumberFormat="1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hidden="1" locked="0"/>
    </xf>
    <xf numFmtId="0" fontId="4" fillId="0" borderId="3" xfId="0" applyFont="1" applyBorder="1" applyAlignment="1" applyProtection="1">
      <alignment horizontal="center" vertical="center" wrapText="1"/>
      <protection hidden="1" locked="0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center"/>
      <protection hidden="1" locked="0"/>
    </xf>
    <xf numFmtId="0" fontId="3" fillId="3" borderId="14" xfId="0" applyFont="1" applyFill="1" applyBorder="1" applyAlignment="1" applyProtection="1">
      <alignment horizontal="center"/>
      <protection hidden="1" locked="0"/>
    </xf>
    <xf numFmtId="0" fontId="3" fillId="3" borderId="4" xfId="0" applyFont="1" applyFill="1" applyBorder="1" applyAlignment="1" applyProtection="1">
      <alignment horizontal="center"/>
      <protection hidden="1" locked="0"/>
    </xf>
    <xf numFmtId="0" fontId="3" fillId="2" borderId="14" xfId="0" applyFont="1" applyFill="1" applyBorder="1" applyAlignment="1" applyProtection="1">
      <alignment horizontal="center"/>
      <protection hidden="1" locked="0"/>
    </xf>
    <xf numFmtId="0" fontId="3" fillId="2" borderId="1" xfId="0" applyFont="1" applyFill="1" applyBorder="1" applyAlignment="1" applyProtection="1">
      <alignment horizontal="center"/>
      <protection hidden="1" locked="0"/>
    </xf>
    <xf numFmtId="0" fontId="1" fillId="6" borderId="1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41A2-4CC4-468C-B3E9-3DF2827226D6}">
  <dimension ref="A1:T33"/>
  <sheetViews>
    <sheetView tabSelected="1" workbookViewId="0" topLeftCell="A2">
      <selection activeCell="T2" sqref="T2"/>
    </sheetView>
  </sheetViews>
  <sheetFormatPr defaultColWidth="9.140625" defaultRowHeight="15"/>
  <cols>
    <col min="2" max="2" width="10.140625" style="0" customWidth="1"/>
    <col min="3" max="3" width="13.140625" style="0" customWidth="1"/>
    <col min="6" max="6" width="14.7109375" style="0" customWidth="1"/>
    <col min="10" max="10" width="11.421875" style="0" customWidth="1"/>
    <col min="11" max="11" width="11.8515625" style="0" customWidth="1"/>
    <col min="12" max="12" width="14.421875" style="0" customWidth="1"/>
    <col min="13" max="13" width="10.28125" style="0" customWidth="1"/>
    <col min="14" max="14" width="11.28125" style="0" customWidth="1"/>
    <col min="16" max="16" width="12.140625" style="0" customWidth="1"/>
    <col min="20" max="20" width="20.8515625" style="0" customWidth="1"/>
  </cols>
  <sheetData>
    <row r="1" ht="15.75" thickBot="1">
      <c r="T1" t="s">
        <v>117</v>
      </c>
    </row>
    <row r="2" spans="1:20" ht="15.75" thickBot="1">
      <c r="A2" s="113" t="s">
        <v>116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 t="s">
        <v>0</v>
      </c>
      <c r="N2" s="116"/>
      <c r="O2" s="82" t="s">
        <v>1</v>
      </c>
      <c r="P2" s="117" t="s">
        <v>2</v>
      </c>
      <c r="Q2" s="118"/>
      <c r="R2" s="118"/>
      <c r="S2" s="1"/>
      <c r="T2" s="81"/>
    </row>
    <row r="3" spans="1:20" ht="36.75" thickBot="1">
      <c r="A3" s="2" t="s">
        <v>3</v>
      </c>
      <c r="B3" s="3" t="s">
        <v>4</v>
      </c>
      <c r="C3" s="3" t="s">
        <v>5</v>
      </c>
      <c r="D3" s="4" t="s">
        <v>6</v>
      </c>
      <c r="E3" s="108" t="s">
        <v>7</v>
      </c>
      <c r="F3" s="109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5" t="s">
        <v>13</v>
      </c>
      <c r="M3" s="6" t="s">
        <v>14</v>
      </c>
      <c r="N3" s="7" t="s">
        <v>15</v>
      </c>
      <c r="O3" s="8" t="s">
        <v>16</v>
      </c>
      <c r="P3" s="9" t="s">
        <v>17</v>
      </c>
      <c r="Q3" s="10" t="s">
        <v>18</v>
      </c>
      <c r="R3" s="11" t="s">
        <v>19</v>
      </c>
      <c r="S3" s="9" t="s">
        <v>20</v>
      </c>
      <c r="T3" s="12" t="s">
        <v>115</v>
      </c>
    </row>
    <row r="4" spans="1:20" ht="15" customHeight="1">
      <c r="A4" s="13">
        <v>1</v>
      </c>
      <c r="B4" s="14" t="s">
        <v>21</v>
      </c>
      <c r="C4" s="15" t="s">
        <v>22</v>
      </c>
      <c r="D4" s="16" t="s">
        <v>23</v>
      </c>
      <c r="E4" s="110" t="s">
        <v>24</v>
      </c>
      <c r="F4" s="111"/>
      <c r="G4" s="17" t="s">
        <v>25</v>
      </c>
      <c r="H4" s="18">
        <v>2012</v>
      </c>
      <c r="I4" s="19" t="s">
        <v>26</v>
      </c>
      <c r="J4" s="19" t="s">
        <v>27</v>
      </c>
      <c r="K4" s="14" t="s">
        <v>28</v>
      </c>
      <c r="L4" s="20">
        <v>404000</v>
      </c>
      <c r="M4" s="21">
        <v>0</v>
      </c>
      <c r="N4" s="22">
        <v>2000</v>
      </c>
      <c r="O4" s="23" t="s">
        <v>29</v>
      </c>
      <c r="P4" s="24" t="s">
        <v>33</v>
      </c>
      <c r="Q4" s="25">
        <v>10000</v>
      </c>
      <c r="R4" s="26">
        <v>500</v>
      </c>
      <c r="S4" s="27"/>
      <c r="T4" s="28"/>
    </row>
    <row r="5" spans="1:20" ht="15" customHeight="1">
      <c r="A5" s="13">
        <v>2</v>
      </c>
      <c r="B5" s="14" t="s">
        <v>30</v>
      </c>
      <c r="C5" s="29" t="s">
        <v>31</v>
      </c>
      <c r="D5" s="16"/>
      <c r="E5" s="112">
        <v>710230</v>
      </c>
      <c r="F5" s="103"/>
      <c r="G5" s="30" t="s">
        <v>32</v>
      </c>
      <c r="H5" s="31">
        <v>2007</v>
      </c>
      <c r="I5" s="19" t="s">
        <v>26</v>
      </c>
      <c r="J5" s="19" t="s">
        <v>27</v>
      </c>
      <c r="K5" s="14"/>
      <c r="L5" s="32"/>
      <c r="M5" s="21"/>
      <c r="N5" s="22"/>
      <c r="O5" s="23"/>
      <c r="P5" s="24" t="s">
        <v>33</v>
      </c>
      <c r="Q5" s="33">
        <v>10000</v>
      </c>
      <c r="R5" s="26">
        <v>500</v>
      </c>
      <c r="S5" s="27"/>
      <c r="T5" s="28"/>
    </row>
    <row r="6" spans="1:20" ht="15" customHeight="1">
      <c r="A6" s="13">
        <v>3</v>
      </c>
      <c r="B6" s="14" t="s">
        <v>21</v>
      </c>
      <c r="C6" s="34" t="s">
        <v>34</v>
      </c>
      <c r="D6" s="16" t="s">
        <v>35</v>
      </c>
      <c r="E6" s="119" t="s">
        <v>36</v>
      </c>
      <c r="F6" s="103"/>
      <c r="G6" s="30" t="s">
        <v>37</v>
      </c>
      <c r="H6" s="31">
        <v>2009</v>
      </c>
      <c r="I6" s="19" t="s">
        <v>26</v>
      </c>
      <c r="J6" s="19" t="s">
        <v>27</v>
      </c>
      <c r="K6" s="14" t="s">
        <v>28</v>
      </c>
      <c r="L6" s="35">
        <v>170000</v>
      </c>
      <c r="M6" s="21">
        <v>0</v>
      </c>
      <c r="N6" s="22">
        <v>2000</v>
      </c>
      <c r="O6" s="23" t="s">
        <v>29</v>
      </c>
      <c r="P6" s="24" t="s">
        <v>33</v>
      </c>
      <c r="Q6" s="33">
        <v>10000</v>
      </c>
      <c r="R6" s="26">
        <v>500</v>
      </c>
      <c r="S6" s="27"/>
      <c r="T6" s="28"/>
    </row>
    <row r="7" spans="1:20" ht="15" customHeight="1">
      <c r="A7" s="13">
        <v>4</v>
      </c>
      <c r="B7" s="14" t="s">
        <v>21</v>
      </c>
      <c r="C7" s="29" t="s">
        <v>38</v>
      </c>
      <c r="D7" s="16" t="s">
        <v>39</v>
      </c>
      <c r="E7" s="112" t="s">
        <v>40</v>
      </c>
      <c r="F7" s="103"/>
      <c r="G7" s="17" t="s">
        <v>41</v>
      </c>
      <c r="H7" s="36">
        <v>2009</v>
      </c>
      <c r="I7" s="19" t="s">
        <v>26</v>
      </c>
      <c r="J7" s="19" t="s">
        <v>27</v>
      </c>
      <c r="K7" s="14" t="s">
        <v>28</v>
      </c>
      <c r="L7" s="37">
        <v>336000</v>
      </c>
      <c r="M7" s="21">
        <v>0</v>
      </c>
      <c r="N7" s="22">
        <v>2000</v>
      </c>
      <c r="O7" s="23" t="s">
        <v>29</v>
      </c>
      <c r="P7" s="24" t="s">
        <v>33</v>
      </c>
      <c r="Q7" s="38">
        <v>10000</v>
      </c>
      <c r="R7" s="26">
        <v>500</v>
      </c>
      <c r="S7" s="27"/>
      <c r="T7" s="28"/>
    </row>
    <row r="8" spans="1:20" ht="15" customHeight="1">
      <c r="A8" s="13">
        <v>5</v>
      </c>
      <c r="B8" s="14" t="s">
        <v>21</v>
      </c>
      <c r="C8" s="29" t="s">
        <v>42</v>
      </c>
      <c r="D8" s="16" t="s">
        <v>43</v>
      </c>
      <c r="E8" s="112" t="s">
        <v>44</v>
      </c>
      <c r="F8" s="103"/>
      <c r="G8" s="30" t="s">
        <v>45</v>
      </c>
      <c r="H8" s="31">
        <v>2010</v>
      </c>
      <c r="I8" s="19" t="s">
        <v>26</v>
      </c>
      <c r="J8" s="19" t="s">
        <v>27</v>
      </c>
      <c r="K8" s="14" t="s">
        <v>28</v>
      </c>
      <c r="L8" s="35">
        <v>300000</v>
      </c>
      <c r="M8" s="21">
        <v>0</v>
      </c>
      <c r="N8" s="22">
        <v>2000</v>
      </c>
      <c r="O8" s="23" t="s">
        <v>29</v>
      </c>
      <c r="P8" s="24" t="s">
        <v>33</v>
      </c>
      <c r="Q8" s="33">
        <v>10000</v>
      </c>
      <c r="R8" s="26">
        <v>500</v>
      </c>
      <c r="S8" s="27"/>
      <c r="T8" s="28"/>
    </row>
    <row r="9" spans="1:20" ht="15" customHeight="1">
      <c r="A9" s="13">
        <v>6</v>
      </c>
      <c r="B9" s="14" t="s">
        <v>21</v>
      </c>
      <c r="C9" s="34" t="s">
        <v>34</v>
      </c>
      <c r="D9" s="16" t="s">
        <v>46</v>
      </c>
      <c r="E9" s="119" t="s">
        <v>47</v>
      </c>
      <c r="F9" s="103"/>
      <c r="G9" s="39" t="s">
        <v>48</v>
      </c>
      <c r="H9" s="40">
        <v>2010</v>
      </c>
      <c r="I9" s="19" t="s">
        <v>26</v>
      </c>
      <c r="J9" s="19" t="s">
        <v>49</v>
      </c>
      <c r="K9" s="14" t="s">
        <v>28</v>
      </c>
      <c r="L9" s="41">
        <v>220000</v>
      </c>
      <c r="M9" s="21">
        <v>0</v>
      </c>
      <c r="N9" s="22">
        <v>2000</v>
      </c>
      <c r="O9" s="23" t="s">
        <v>29</v>
      </c>
      <c r="P9" s="24" t="s">
        <v>33</v>
      </c>
      <c r="Q9" s="42">
        <v>10000</v>
      </c>
      <c r="R9" s="26">
        <v>500</v>
      </c>
      <c r="S9" s="27"/>
      <c r="T9" s="28"/>
    </row>
    <row r="10" spans="1:20" ht="15" customHeight="1">
      <c r="A10" s="13">
        <v>7</v>
      </c>
      <c r="B10" s="14" t="s">
        <v>21</v>
      </c>
      <c r="C10" s="34" t="s">
        <v>22</v>
      </c>
      <c r="D10" s="16" t="s">
        <v>23</v>
      </c>
      <c r="E10" s="119" t="s">
        <v>50</v>
      </c>
      <c r="F10" s="103"/>
      <c r="G10" s="30" t="s">
        <v>51</v>
      </c>
      <c r="H10" s="31">
        <v>2010</v>
      </c>
      <c r="I10" s="19" t="s">
        <v>26</v>
      </c>
      <c r="J10" s="19" t="s">
        <v>27</v>
      </c>
      <c r="K10" s="14" t="s">
        <v>28</v>
      </c>
      <c r="L10" s="35">
        <v>290000</v>
      </c>
      <c r="M10" s="21">
        <v>0</v>
      </c>
      <c r="N10" s="22">
        <v>2000</v>
      </c>
      <c r="O10" s="23" t="s">
        <v>29</v>
      </c>
      <c r="P10" s="24" t="s">
        <v>33</v>
      </c>
      <c r="Q10" s="33">
        <v>10000</v>
      </c>
      <c r="R10" s="26">
        <v>500</v>
      </c>
      <c r="S10" s="27"/>
      <c r="T10" s="28"/>
    </row>
    <row r="11" spans="1:20" ht="15" customHeight="1">
      <c r="A11" s="13">
        <v>8</v>
      </c>
      <c r="B11" s="14" t="s">
        <v>52</v>
      </c>
      <c r="C11" s="34" t="s">
        <v>53</v>
      </c>
      <c r="D11" s="16"/>
      <c r="E11" s="107">
        <v>175992124258</v>
      </c>
      <c r="F11" s="101"/>
      <c r="G11" s="39" t="s">
        <v>54</v>
      </c>
      <c r="H11" s="40">
        <v>2012</v>
      </c>
      <c r="I11" s="19" t="s">
        <v>26</v>
      </c>
      <c r="J11" s="19" t="s">
        <v>27</v>
      </c>
      <c r="K11" s="14"/>
      <c r="L11" s="43"/>
      <c r="M11" s="21"/>
      <c r="N11" s="22"/>
      <c r="O11" s="23" t="s">
        <v>29</v>
      </c>
      <c r="P11" s="24" t="s">
        <v>110</v>
      </c>
      <c r="Q11" s="42">
        <v>10000</v>
      </c>
      <c r="R11" s="26">
        <v>2000</v>
      </c>
      <c r="S11" s="27"/>
      <c r="T11" s="28"/>
    </row>
    <row r="12" spans="1:20" ht="15" customHeight="1">
      <c r="A12" s="13">
        <v>9</v>
      </c>
      <c r="B12" s="14" t="s">
        <v>21</v>
      </c>
      <c r="C12" s="44" t="s">
        <v>34</v>
      </c>
      <c r="D12" s="16" t="s">
        <v>55</v>
      </c>
      <c r="E12" s="100" t="s">
        <v>56</v>
      </c>
      <c r="F12" s="101"/>
      <c r="G12" s="45" t="s">
        <v>57</v>
      </c>
      <c r="H12" s="46">
        <v>2013</v>
      </c>
      <c r="I12" s="19" t="s">
        <v>26</v>
      </c>
      <c r="J12" s="19" t="s">
        <v>27</v>
      </c>
      <c r="K12" s="14" t="s">
        <v>28</v>
      </c>
      <c r="L12" s="47">
        <v>300000</v>
      </c>
      <c r="M12" s="21">
        <v>0</v>
      </c>
      <c r="N12" s="22">
        <v>2000</v>
      </c>
      <c r="O12" s="23" t="s">
        <v>29</v>
      </c>
      <c r="P12" s="24" t="s">
        <v>33</v>
      </c>
      <c r="Q12" s="48">
        <v>10000</v>
      </c>
      <c r="R12" s="26">
        <v>500</v>
      </c>
      <c r="S12" s="27"/>
      <c r="T12" s="28"/>
    </row>
    <row r="13" spans="1:20" ht="15" customHeight="1">
      <c r="A13" s="13">
        <v>10</v>
      </c>
      <c r="B13" s="14" t="s">
        <v>30</v>
      </c>
      <c r="C13" s="44" t="s">
        <v>58</v>
      </c>
      <c r="D13" s="16" t="s">
        <v>59</v>
      </c>
      <c r="E13" s="102" t="s">
        <v>60</v>
      </c>
      <c r="F13" s="103"/>
      <c r="G13" s="39" t="s">
        <v>61</v>
      </c>
      <c r="H13" s="49">
        <v>2015</v>
      </c>
      <c r="I13" s="19" t="s">
        <v>26</v>
      </c>
      <c r="J13" s="19" t="s">
        <v>27</v>
      </c>
      <c r="K13" s="14" t="s">
        <v>28</v>
      </c>
      <c r="L13" s="50">
        <v>2178000</v>
      </c>
      <c r="M13" s="21">
        <v>0</v>
      </c>
      <c r="N13" s="22">
        <v>2000</v>
      </c>
      <c r="O13" s="23" t="s">
        <v>29</v>
      </c>
      <c r="P13" s="24" t="s">
        <v>110</v>
      </c>
      <c r="Q13" s="42">
        <v>15000</v>
      </c>
      <c r="R13" s="26">
        <v>2000</v>
      </c>
      <c r="S13" s="27"/>
      <c r="T13" s="28"/>
    </row>
    <row r="14" spans="1:20" ht="15" customHeight="1">
      <c r="A14" s="13">
        <v>11</v>
      </c>
      <c r="B14" s="14" t="s">
        <v>21</v>
      </c>
      <c r="C14" s="44" t="s">
        <v>22</v>
      </c>
      <c r="D14" s="16" t="s">
        <v>62</v>
      </c>
      <c r="E14" s="104" t="s">
        <v>63</v>
      </c>
      <c r="F14" s="96"/>
      <c r="G14" s="45" t="s">
        <v>64</v>
      </c>
      <c r="H14" s="46">
        <v>2018</v>
      </c>
      <c r="I14" s="19" t="s">
        <v>26</v>
      </c>
      <c r="J14" s="19" t="s">
        <v>27</v>
      </c>
      <c r="K14" s="14" t="s">
        <v>28</v>
      </c>
      <c r="L14" s="51">
        <v>905366</v>
      </c>
      <c r="M14" s="21">
        <v>0</v>
      </c>
      <c r="N14" s="22">
        <v>2000</v>
      </c>
      <c r="O14" s="23" t="s">
        <v>65</v>
      </c>
      <c r="P14" s="24" t="s">
        <v>33</v>
      </c>
      <c r="Q14" s="48">
        <v>10000</v>
      </c>
      <c r="R14" s="26">
        <v>500</v>
      </c>
      <c r="S14" s="27"/>
      <c r="T14" s="28"/>
    </row>
    <row r="15" spans="1:20" ht="15" customHeight="1">
      <c r="A15" s="13">
        <v>12</v>
      </c>
      <c r="B15" s="14" t="s">
        <v>21</v>
      </c>
      <c r="C15" s="52" t="s">
        <v>22</v>
      </c>
      <c r="D15" s="16" t="s">
        <v>23</v>
      </c>
      <c r="E15" s="95" t="s">
        <v>66</v>
      </c>
      <c r="F15" s="96"/>
      <c r="G15" s="53" t="s">
        <v>67</v>
      </c>
      <c r="H15" s="54">
        <v>2018</v>
      </c>
      <c r="I15" s="19" t="s">
        <v>26</v>
      </c>
      <c r="J15" s="19" t="s">
        <v>27</v>
      </c>
      <c r="K15" s="14" t="s">
        <v>28</v>
      </c>
      <c r="L15" s="55">
        <v>501842</v>
      </c>
      <c r="M15" s="21">
        <v>0</v>
      </c>
      <c r="N15" s="22">
        <v>2000</v>
      </c>
      <c r="O15" s="23" t="s">
        <v>29</v>
      </c>
      <c r="P15" s="24" t="s">
        <v>33</v>
      </c>
      <c r="Q15" s="56">
        <v>10000</v>
      </c>
      <c r="R15" s="26">
        <v>500</v>
      </c>
      <c r="S15" s="27"/>
      <c r="T15" s="28"/>
    </row>
    <row r="16" spans="1:20" ht="15" customHeight="1">
      <c r="A16" s="13">
        <v>13</v>
      </c>
      <c r="B16" s="14" t="s">
        <v>68</v>
      </c>
      <c r="C16" s="52" t="s">
        <v>69</v>
      </c>
      <c r="D16" s="16"/>
      <c r="E16" s="105" t="s">
        <v>70</v>
      </c>
      <c r="F16" s="99"/>
      <c r="G16" s="45" t="s">
        <v>71</v>
      </c>
      <c r="H16" s="57">
        <v>2012</v>
      </c>
      <c r="I16" s="19" t="s">
        <v>26</v>
      </c>
      <c r="J16" s="19" t="s">
        <v>49</v>
      </c>
      <c r="K16" s="14" t="s">
        <v>28</v>
      </c>
      <c r="L16" s="51">
        <v>10000</v>
      </c>
      <c r="M16" s="21">
        <v>0</v>
      </c>
      <c r="N16" s="22">
        <v>2000</v>
      </c>
      <c r="O16" s="23"/>
      <c r="P16" s="24"/>
      <c r="Q16" s="48"/>
      <c r="R16" s="26"/>
      <c r="S16" s="27"/>
      <c r="T16" s="28"/>
    </row>
    <row r="17" spans="1:20" ht="15" customHeight="1">
      <c r="A17" s="13">
        <v>14</v>
      </c>
      <c r="B17" s="14" t="s">
        <v>30</v>
      </c>
      <c r="C17" s="52" t="s">
        <v>72</v>
      </c>
      <c r="D17" s="16"/>
      <c r="E17" s="105" t="s">
        <v>73</v>
      </c>
      <c r="F17" s="99"/>
      <c r="G17" s="53" t="s">
        <v>74</v>
      </c>
      <c r="H17" s="58">
        <v>2008</v>
      </c>
      <c r="I17" s="19" t="s">
        <v>26</v>
      </c>
      <c r="J17" s="19" t="s">
        <v>49</v>
      </c>
      <c r="K17" s="14" t="s">
        <v>28</v>
      </c>
      <c r="L17" s="55">
        <v>175000</v>
      </c>
      <c r="M17" s="21">
        <v>0</v>
      </c>
      <c r="N17" s="22">
        <v>2000</v>
      </c>
      <c r="O17" s="23" t="s">
        <v>29</v>
      </c>
      <c r="P17" s="24" t="s">
        <v>33</v>
      </c>
      <c r="Q17" s="56">
        <v>10000</v>
      </c>
      <c r="R17" s="26">
        <v>500</v>
      </c>
      <c r="S17" s="27"/>
      <c r="T17" s="28"/>
    </row>
    <row r="18" spans="1:20" ht="15" customHeight="1">
      <c r="A18" s="13">
        <v>15</v>
      </c>
      <c r="B18" s="14" t="s">
        <v>21</v>
      </c>
      <c r="C18" s="59" t="s">
        <v>42</v>
      </c>
      <c r="D18" s="16" t="s">
        <v>75</v>
      </c>
      <c r="E18" s="106" t="s">
        <v>76</v>
      </c>
      <c r="F18" s="99"/>
      <c r="G18" s="60" t="s">
        <v>77</v>
      </c>
      <c r="H18" s="61">
        <v>2017</v>
      </c>
      <c r="I18" s="19" t="s">
        <v>26</v>
      </c>
      <c r="J18" s="19" t="s">
        <v>49</v>
      </c>
      <c r="K18" s="14" t="s">
        <v>28</v>
      </c>
      <c r="L18" s="62">
        <v>261541</v>
      </c>
      <c r="M18" s="21">
        <v>0</v>
      </c>
      <c r="N18" s="22">
        <v>2000</v>
      </c>
      <c r="O18" s="23" t="s">
        <v>29</v>
      </c>
      <c r="P18" s="24" t="s">
        <v>33</v>
      </c>
      <c r="Q18" s="63">
        <v>10000</v>
      </c>
      <c r="R18" s="26">
        <v>500</v>
      </c>
      <c r="S18" s="27"/>
      <c r="T18" s="28"/>
    </row>
    <row r="19" spans="1:20" ht="15" customHeight="1">
      <c r="A19" s="13">
        <v>16</v>
      </c>
      <c r="B19" s="14" t="s">
        <v>21</v>
      </c>
      <c r="C19" s="59" t="s">
        <v>78</v>
      </c>
      <c r="D19" s="16" t="s">
        <v>79</v>
      </c>
      <c r="E19" s="106" t="s">
        <v>80</v>
      </c>
      <c r="F19" s="99"/>
      <c r="G19" s="53" t="s">
        <v>81</v>
      </c>
      <c r="H19" s="58">
        <v>2013</v>
      </c>
      <c r="I19" s="19" t="s">
        <v>26</v>
      </c>
      <c r="J19" s="19" t="s">
        <v>49</v>
      </c>
      <c r="K19" s="14" t="s">
        <v>28</v>
      </c>
      <c r="L19" s="55">
        <v>312000</v>
      </c>
      <c r="M19" s="21">
        <v>0</v>
      </c>
      <c r="N19" s="22">
        <v>2000</v>
      </c>
      <c r="O19" s="23" t="s">
        <v>29</v>
      </c>
      <c r="P19" s="24" t="s">
        <v>33</v>
      </c>
      <c r="Q19" s="56">
        <v>10000</v>
      </c>
      <c r="R19" s="26">
        <v>500</v>
      </c>
      <c r="S19" s="27"/>
      <c r="T19" s="28"/>
    </row>
    <row r="20" spans="1:20" ht="15" customHeight="1">
      <c r="A20" s="13">
        <v>17</v>
      </c>
      <c r="B20" s="14" t="s">
        <v>21</v>
      </c>
      <c r="C20" s="59" t="s">
        <v>42</v>
      </c>
      <c r="D20" s="16" t="s">
        <v>75</v>
      </c>
      <c r="E20" s="106" t="s">
        <v>82</v>
      </c>
      <c r="F20" s="99"/>
      <c r="G20" s="60" t="s">
        <v>83</v>
      </c>
      <c r="H20" s="64">
        <v>2018</v>
      </c>
      <c r="I20" s="19" t="s">
        <v>26</v>
      </c>
      <c r="J20" s="19" t="s">
        <v>27</v>
      </c>
      <c r="K20" s="14" t="s">
        <v>28</v>
      </c>
      <c r="L20" s="62">
        <v>277767</v>
      </c>
      <c r="M20" s="21">
        <v>0</v>
      </c>
      <c r="N20" s="22">
        <v>2000</v>
      </c>
      <c r="O20" s="23" t="s">
        <v>29</v>
      </c>
      <c r="P20" s="24" t="s">
        <v>33</v>
      </c>
      <c r="Q20" s="63">
        <v>10000</v>
      </c>
      <c r="R20" s="26">
        <v>500</v>
      </c>
      <c r="S20" s="27"/>
      <c r="T20" s="28"/>
    </row>
    <row r="21" spans="1:20" ht="15" customHeight="1">
      <c r="A21" s="13">
        <v>18</v>
      </c>
      <c r="B21" s="14" t="s">
        <v>21</v>
      </c>
      <c r="C21" s="65" t="s">
        <v>42</v>
      </c>
      <c r="D21" s="16" t="s">
        <v>84</v>
      </c>
      <c r="E21" s="98" t="s">
        <v>85</v>
      </c>
      <c r="F21" s="99"/>
      <c r="G21" s="66" t="s">
        <v>86</v>
      </c>
      <c r="H21" s="67">
        <v>2018</v>
      </c>
      <c r="I21" s="19" t="s">
        <v>26</v>
      </c>
      <c r="J21" s="19" t="s">
        <v>27</v>
      </c>
      <c r="K21" s="14" t="s">
        <v>28</v>
      </c>
      <c r="L21" s="68">
        <v>305593</v>
      </c>
      <c r="M21" s="21">
        <v>0</v>
      </c>
      <c r="N21" s="22">
        <v>2000</v>
      </c>
      <c r="O21" s="23" t="s">
        <v>29</v>
      </c>
      <c r="P21" s="24" t="s">
        <v>33</v>
      </c>
      <c r="Q21" s="69">
        <v>10000</v>
      </c>
      <c r="R21" s="26">
        <v>500</v>
      </c>
      <c r="S21" s="27"/>
      <c r="T21" s="28"/>
    </row>
    <row r="22" spans="1:20" ht="15" customHeight="1">
      <c r="A22" s="13">
        <v>19</v>
      </c>
      <c r="B22" s="14" t="s">
        <v>21</v>
      </c>
      <c r="C22" s="65" t="s">
        <v>22</v>
      </c>
      <c r="D22" s="16" t="s">
        <v>23</v>
      </c>
      <c r="E22" s="98" t="s">
        <v>87</v>
      </c>
      <c r="F22" s="99"/>
      <c r="G22" s="60" t="s">
        <v>88</v>
      </c>
      <c r="H22" s="64">
        <v>2018</v>
      </c>
      <c r="I22" s="19" t="s">
        <v>26</v>
      </c>
      <c r="J22" s="19" t="s">
        <v>49</v>
      </c>
      <c r="K22" s="14" t="s">
        <v>28</v>
      </c>
      <c r="L22" s="62">
        <v>464207</v>
      </c>
      <c r="M22" s="21">
        <v>0</v>
      </c>
      <c r="N22" s="22">
        <v>2000</v>
      </c>
      <c r="O22" s="23" t="s">
        <v>65</v>
      </c>
      <c r="P22" s="24" t="s">
        <v>33</v>
      </c>
      <c r="Q22" s="63">
        <v>10000</v>
      </c>
      <c r="R22" s="26">
        <v>500</v>
      </c>
      <c r="S22" s="27"/>
      <c r="T22" s="28"/>
    </row>
    <row r="23" spans="1:20" ht="15" customHeight="1">
      <c r="A23" s="13">
        <v>20</v>
      </c>
      <c r="B23" s="14" t="s">
        <v>21</v>
      </c>
      <c r="C23" s="65" t="s">
        <v>42</v>
      </c>
      <c r="D23" s="16" t="s">
        <v>84</v>
      </c>
      <c r="E23" s="98" t="s">
        <v>89</v>
      </c>
      <c r="F23" s="99"/>
      <c r="G23" s="66" t="s">
        <v>90</v>
      </c>
      <c r="H23" s="67">
        <v>2019</v>
      </c>
      <c r="I23" s="19" t="s">
        <v>26</v>
      </c>
      <c r="J23" s="19" t="s">
        <v>27</v>
      </c>
      <c r="K23" s="14" t="s">
        <v>28</v>
      </c>
      <c r="L23" s="68">
        <v>324860</v>
      </c>
      <c r="M23" s="21">
        <v>0</v>
      </c>
      <c r="N23" s="22">
        <v>2000</v>
      </c>
      <c r="O23" s="23" t="s">
        <v>29</v>
      </c>
      <c r="P23" s="24" t="s">
        <v>33</v>
      </c>
      <c r="Q23" s="69">
        <v>10000</v>
      </c>
      <c r="R23" s="26">
        <v>500</v>
      </c>
      <c r="S23" s="27"/>
      <c r="T23" s="28"/>
    </row>
    <row r="24" spans="1:20" ht="15" customHeight="1">
      <c r="A24" s="13">
        <v>21</v>
      </c>
      <c r="B24" s="14" t="s">
        <v>21</v>
      </c>
      <c r="C24" s="70" t="s">
        <v>42</v>
      </c>
      <c r="D24" s="16" t="s">
        <v>43</v>
      </c>
      <c r="E24" s="93" t="s">
        <v>91</v>
      </c>
      <c r="F24" s="93"/>
      <c r="G24" s="84" t="s">
        <v>92</v>
      </c>
      <c r="H24" s="83">
        <v>2019</v>
      </c>
      <c r="I24" s="85" t="s">
        <v>26</v>
      </c>
      <c r="J24" s="85" t="s">
        <v>27</v>
      </c>
      <c r="K24" s="86" t="s">
        <v>28</v>
      </c>
      <c r="L24" s="87">
        <v>498800</v>
      </c>
      <c r="M24" s="88">
        <v>0</v>
      </c>
      <c r="N24" s="89">
        <v>2000</v>
      </c>
      <c r="O24" s="23" t="s">
        <v>29</v>
      </c>
      <c r="P24" s="24" t="s">
        <v>33</v>
      </c>
      <c r="Q24" s="71">
        <v>15000</v>
      </c>
      <c r="R24" s="26">
        <v>500</v>
      </c>
      <c r="S24" s="27"/>
      <c r="T24" s="28"/>
    </row>
    <row r="25" spans="1:20" ht="15" customHeight="1">
      <c r="A25" s="13">
        <v>22</v>
      </c>
      <c r="B25" s="14" t="s">
        <v>52</v>
      </c>
      <c r="C25" s="70" t="s">
        <v>93</v>
      </c>
      <c r="D25" s="16" t="s">
        <v>94</v>
      </c>
      <c r="E25" s="97" t="s">
        <v>95</v>
      </c>
      <c r="F25" s="97"/>
      <c r="G25" s="84"/>
      <c r="H25" s="90">
        <v>2017</v>
      </c>
      <c r="I25" s="85" t="s">
        <v>26</v>
      </c>
      <c r="J25" s="85" t="s">
        <v>27</v>
      </c>
      <c r="K25" s="86" t="s">
        <v>28</v>
      </c>
      <c r="L25" s="87">
        <v>3700000</v>
      </c>
      <c r="M25" s="88">
        <v>0</v>
      </c>
      <c r="N25" s="89">
        <v>2000</v>
      </c>
      <c r="O25" s="23" t="s">
        <v>29</v>
      </c>
      <c r="P25" s="24" t="s">
        <v>110</v>
      </c>
      <c r="Q25" s="69">
        <v>15000</v>
      </c>
      <c r="R25" s="26">
        <v>2000</v>
      </c>
      <c r="S25" s="27"/>
      <c r="T25" s="28"/>
    </row>
    <row r="26" spans="1:20" ht="15" customHeight="1">
      <c r="A26" s="13">
        <v>23</v>
      </c>
      <c r="B26" s="14" t="s">
        <v>52</v>
      </c>
      <c r="C26" s="65" t="s">
        <v>96</v>
      </c>
      <c r="D26" s="16" t="s">
        <v>97</v>
      </c>
      <c r="E26" s="97" t="s">
        <v>98</v>
      </c>
      <c r="F26" s="97"/>
      <c r="G26" s="84" t="s">
        <v>99</v>
      </c>
      <c r="H26" s="90"/>
      <c r="I26" s="85" t="s">
        <v>26</v>
      </c>
      <c r="J26" s="85" t="s">
        <v>27</v>
      </c>
      <c r="K26" s="86" t="s">
        <v>28</v>
      </c>
      <c r="L26" s="87">
        <v>425000</v>
      </c>
      <c r="M26" s="88">
        <v>0</v>
      </c>
      <c r="N26" s="89">
        <v>2000</v>
      </c>
      <c r="O26" s="23" t="s">
        <v>29</v>
      </c>
      <c r="P26" s="24" t="s">
        <v>33</v>
      </c>
      <c r="Q26" s="63">
        <v>15000</v>
      </c>
      <c r="R26" s="26">
        <v>500</v>
      </c>
      <c r="S26" s="27"/>
      <c r="T26" s="28"/>
    </row>
    <row r="27" spans="1:20" ht="15" customHeight="1">
      <c r="A27" s="13">
        <v>24</v>
      </c>
      <c r="B27" s="14" t="s">
        <v>21</v>
      </c>
      <c r="C27" s="65" t="s">
        <v>100</v>
      </c>
      <c r="D27" s="16" t="s">
        <v>101</v>
      </c>
      <c r="E27" s="93" t="s">
        <v>102</v>
      </c>
      <c r="F27" s="93"/>
      <c r="G27" s="84" t="s">
        <v>103</v>
      </c>
      <c r="H27" s="83">
        <v>2020</v>
      </c>
      <c r="I27" s="85" t="s">
        <v>26</v>
      </c>
      <c r="J27" s="85" t="s">
        <v>27</v>
      </c>
      <c r="K27" s="86" t="s">
        <v>28</v>
      </c>
      <c r="L27" s="87">
        <v>387170</v>
      </c>
      <c r="M27" s="88">
        <v>0</v>
      </c>
      <c r="N27" s="89">
        <v>2000</v>
      </c>
      <c r="O27" s="23" t="s">
        <v>29</v>
      </c>
      <c r="P27" s="24" t="s">
        <v>33</v>
      </c>
      <c r="Q27" s="69">
        <v>15000</v>
      </c>
      <c r="R27" s="26">
        <v>500</v>
      </c>
      <c r="S27" s="27"/>
      <c r="T27" s="28"/>
    </row>
    <row r="28" spans="1:20" ht="15" customHeight="1">
      <c r="A28" s="13">
        <v>25</v>
      </c>
      <c r="B28" s="14" t="s">
        <v>21</v>
      </c>
      <c r="C28" s="70" t="s">
        <v>22</v>
      </c>
      <c r="D28" s="16" t="s">
        <v>23</v>
      </c>
      <c r="E28" s="93" t="s">
        <v>104</v>
      </c>
      <c r="F28" s="93"/>
      <c r="G28" s="84" t="s">
        <v>105</v>
      </c>
      <c r="H28" s="83">
        <v>2020</v>
      </c>
      <c r="I28" s="85" t="s">
        <v>26</v>
      </c>
      <c r="J28" s="85" t="s">
        <v>49</v>
      </c>
      <c r="K28" s="86" t="s">
        <v>28</v>
      </c>
      <c r="L28" s="87">
        <v>530136</v>
      </c>
      <c r="M28" s="88">
        <v>0</v>
      </c>
      <c r="N28" s="89">
        <v>2000</v>
      </c>
      <c r="O28" s="23" t="s">
        <v>29</v>
      </c>
      <c r="P28" s="24" t="s">
        <v>33</v>
      </c>
      <c r="Q28" s="71">
        <v>15000</v>
      </c>
      <c r="R28" s="26">
        <v>500</v>
      </c>
      <c r="S28" s="27"/>
      <c r="T28" s="28"/>
    </row>
    <row r="29" spans="1:20" ht="15" customHeight="1">
      <c r="A29" s="13">
        <v>26</v>
      </c>
      <c r="B29" s="14" t="s">
        <v>21</v>
      </c>
      <c r="C29" s="72" t="s">
        <v>78</v>
      </c>
      <c r="D29" s="16" t="s">
        <v>79</v>
      </c>
      <c r="E29" s="93" t="s">
        <v>106</v>
      </c>
      <c r="F29" s="93"/>
      <c r="G29" s="84" t="s">
        <v>107</v>
      </c>
      <c r="H29" s="83">
        <v>2020</v>
      </c>
      <c r="I29" s="85" t="s">
        <v>26</v>
      </c>
      <c r="J29" s="85" t="s">
        <v>27</v>
      </c>
      <c r="K29" s="86" t="s">
        <v>28</v>
      </c>
      <c r="L29" s="87">
        <v>1046541</v>
      </c>
      <c r="M29" s="88">
        <v>0</v>
      </c>
      <c r="N29" s="89">
        <v>2000</v>
      </c>
      <c r="O29" s="23" t="s">
        <v>65</v>
      </c>
      <c r="P29" s="24" t="s">
        <v>33</v>
      </c>
      <c r="Q29" s="73">
        <v>30000</v>
      </c>
      <c r="R29" s="26">
        <v>500</v>
      </c>
      <c r="S29" s="27"/>
      <c r="T29" s="28"/>
    </row>
    <row r="30" spans="1:20" ht="15" customHeight="1">
      <c r="A30" s="13">
        <v>27</v>
      </c>
      <c r="B30" s="14" t="s">
        <v>21</v>
      </c>
      <c r="C30" s="72" t="s">
        <v>22</v>
      </c>
      <c r="D30" s="16" t="s">
        <v>23</v>
      </c>
      <c r="E30" s="93" t="s">
        <v>108</v>
      </c>
      <c r="F30" s="93"/>
      <c r="G30" s="84" t="s">
        <v>109</v>
      </c>
      <c r="H30" s="83">
        <v>2022</v>
      </c>
      <c r="I30" s="85" t="s">
        <v>26</v>
      </c>
      <c r="J30" s="85" t="s">
        <v>27</v>
      </c>
      <c r="K30" s="86" t="s">
        <v>28</v>
      </c>
      <c r="L30" s="91">
        <v>496000</v>
      </c>
      <c r="M30" s="88">
        <v>0</v>
      </c>
      <c r="N30" s="89">
        <v>2000</v>
      </c>
      <c r="O30" s="23" t="s">
        <v>29</v>
      </c>
      <c r="P30" s="24" t="s">
        <v>33</v>
      </c>
      <c r="Q30" s="74">
        <v>10000</v>
      </c>
      <c r="R30" s="26">
        <v>500</v>
      </c>
      <c r="S30" s="27"/>
      <c r="T30" s="28"/>
    </row>
    <row r="31" spans="1:20" ht="15" customHeight="1">
      <c r="A31" s="13">
        <v>28</v>
      </c>
      <c r="B31" s="14" t="s">
        <v>21</v>
      </c>
      <c r="C31" s="77" t="s">
        <v>22</v>
      </c>
      <c r="D31" s="78" t="s">
        <v>111</v>
      </c>
      <c r="E31" s="94" t="s">
        <v>112</v>
      </c>
      <c r="F31" s="94"/>
      <c r="G31" s="83" t="s">
        <v>113</v>
      </c>
      <c r="H31" s="83">
        <v>2022</v>
      </c>
      <c r="I31" s="85" t="s">
        <v>26</v>
      </c>
      <c r="J31" s="85" t="s">
        <v>49</v>
      </c>
      <c r="K31" s="86" t="s">
        <v>28</v>
      </c>
      <c r="L31" s="92">
        <v>1500400</v>
      </c>
      <c r="M31" s="88">
        <v>0</v>
      </c>
      <c r="N31" s="89">
        <f aca="true" t="shared" si="0" ref="N31:N32">IF(M31="","",IF(M31=0%,2000,IF(M31=1%,1000,IF(M31=3%,3000,IF(M31=5%,5000,IF(M31=10%,10000,IF(M31=20%,20000,"zadat")))))))</f>
        <v>2000</v>
      </c>
      <c r="O31" s="23" t="s">
        <v>65</v>
      </c>
      <c r="P31" s="24" t="s">
        <v>33</v>
      </c>
      <c r="Q31" s="74">
        <v>10000</v>
      </c>
      <c r="R31" s="26">
        <v>500</v>
      </c>
      <c r="S31" s="27"/>
      <c r="T31" s="28"/>
    </row>
    <row r="32" spans="1:20" ht="15" customHeight="1">
      <c r="A32" s="13">
        <v>29</v>
      </c>
      <c r="B32" s="14" t="s">
        <v>21</v>
      </c>
      <c r="C32" s="59" t="s">
        <v>42</v>
      </c>
      <c r="D32" s="16" t="s">
        <v>43</v>
      </c>
      <c r="E32" s="95" t="s">
        <v>114</v>
      </c>
      <c r="F32" s="96"/>
      <c r="G32" s="39"/>
      <c r="H32" s="40">
        <v>2023</v>
      </c>
      <c r="I32" s="19" t="s">
        <v>26</v>
      </c>
      <c r="J32" s="19" t="s">
        <v>49</v>
      </c>
      <c r="K32" s="14" t="s">
        <v>28</v>
      </c>
      <c r="L32" s="79">
        <v>907000</v>
      </c>
      <c r="M32" s="21">
        <v>0</v>
      </c>
      <c r="N32" s="22">
        <f t="shared" si="0"/>
        <v>2000</v>
      </c>
      <c r="O32" s="23" t="s">
        <v>29</v>
      </c>
      <c r="P32" s="24" t="s">
        <v>33</v>
      </c>
      <c r="Q32" s="74">
        <v>10000</v>
      </c>
      <c r="R32" s="26">
        <v>500</v>
      </c>
      <c r="S32" s="27"/>
      <c r="T32" s="28"/>
    </row>
    <row r="33" spans="1:20" ht="15">
      <c r="A33" s="75"/>
      <c r="B33" s="75"/>
      <c r="C33" s="75"/>
      <c r="D33" s="75"/>
      <c r="E33" s="76"/>
      <c r="F33" s="75"/>
      <c r="G33" s="75"/>
      <c r="H33" s="75"/>
      <c r="I33" s="75"/>
      <c r="J33" s="75"/>
      <c r="K33" s="75"/>
      <c r="L33" s="75"/>
      <c r="M33" s="75"/>
      <c r="N33" s="75"/>
      <c r="O33" s="75"/>
      <c r="T33" s="80">
        <f>SUM(T4:T32)</f>
        <v>0</v>
      </c>
    </row>
  </sheetData>
  <mergeCells count="33">
    <mergeCell ref="M2:N2"/>
    <mergeCell ref="P2:R2"/>
    <mergeCell ref="E6:F6"/>
    <mergeCell ref="E7:F7"/>
    <mergeCell ref="E8:F8"/>
    <mergeCell ref="E11:F11"/>
    <mergeCell ref="E3:F3"/>
    <mergeCell ref="E4:F4"/>
    <mergeCell ref="E5:F5"/>
    <mergeCell ref="A2:L2"/>
    <mergeCell ref="E9:F9"/>
    <mergeCell ref="E10:F10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0:F30"/>
    <mergeCell ref="E31:F31"/>
    <mergeCell ref="E32:F32"/>
    <mergeCell ref="E24:F24"/>
    <mergeCell ref="E25:F25"/>
    <mergeCell ref="E26:F26"/>
    <mergeCell ref="E27:F27"/>
    <mergeCell ref="E28:F28"/>
    <mergeCell ref="E29:F29"/>
  </mergeCells>
  <dataValidations count="5">
    <dataValidation type="list" allowBlank="1" showInputMessage="1" showErrorMessage="1" sqref="K4:K32">
      <formula1>"nová cena,jiná cena,obvyklá cena"</formula1>
    </dataValidation>
    <dataValidation type="list" allowBlank="1" showInputMessage="1" showErrorMessage="1" sqref="M4:M32">
      <formula1>"0%,1%,3%,5%,10%,20%"</formula1>
    </dataValidation>
    <dataValidation type="list" allowBlank="1" showInputMessage="1" showErrorMessage="1" sqref="J4:J32">
      <formula1>"vlastní,cizí,vlastní+cizí"</formula1>
    </dataValidation>
    <dataValidation type="list" allowBlank="1" showInputMessage="1" showErrorMessage="1" sqref="I4:I32">
      <formula1>"Evropa,ČR"</formula1>
    </dataValidation>
    <dataValidation type="list" allowBlank="1" showInputMessage="1" showErrorMessage="1" sqref="O4:O32">
      <formula1>"1 až 5, 6 až 9"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Marcela</dc:creator>
  <cp:keywords/>
  <dc:description/>
  <cp:lastModifiedBy>Inpol Pojistovacimaklerstvi</cp:lastModifiedBy>
  <dcterms:created xsi:type="dcterms:W3CDTF">2023-08-25T08:51:03Z</dcterms:created>
  <dcterms:modified xsi:type="dcterms:W3CDTF">2023-12-15T13:48:16Z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faec90-cc5a-4f20-9584-a1c4096f3391_Enabled">
    <vt:lpwstr>true</vt:lpwstr>
  </property>
  <property fmtid="{D5CDD505-2E9C-101B-9397-08002B2CF9AE}" pid="3" name="MSIP_Label_03faec90-cc5a-4f20-9584-a1c4096f3391_SetDate">
    <vt:lpwstr>2023-08-25T09:01:30Z</vt:lpwstr>
  </property>
  <property fmtid="{D5CDD505-2E9C-101B-9397-08002B2CF9AE}" pid="4" name="MSIP_Label_03faec90-cc5a-4f20-9584-a1c4096f3391_Method">
    <vt:lpwstr>Privileged</vt:lpwstr>
  </property>
  <property fmtid="{D5CDD505-2E9C-101B-9397-08002B2CF9AE}" pid="5" name="MSIP_Label_03faec90-cc5a-4f20-9584-a1c4096f3391_Name">
    <vt:lpwstr>03faec90-cc5a-4f20-9584-a1c4096f3391</vt:lpwstr>
  </property>
  <property fmtid="{D5CDD505-2E9C-101B-9397-08002B2CF9AE}" pid="6" name="MSIP_Label_03faec90-cc5a-4f20-9584-a1c4096f3391_SiteId">
    <vt:lpwstr>64af2aee-7d6c-49ac-a409-192d3fee73b8</vt:lpwstr>
  </property>
  <property fmtid="{D5CDD505-2E9C-101B-9397-08002B2CF9AE}" pid="7" name="MSIP_Label_03faec90-cc5a-4f20-9584-a1c4096f3391_ActionId">
    <vt:lpwstr>92e64623-ceaa-4dc3-8900-af80be179c9b</vt:lpwstr>
  </property>
  <property fmtid="{D5CDD505-2E9C-101B-9397-08002B2CF9AE}" pid="8" name="MSIP_Label_03faec90-cc5a-4f20-9584-a1c4096f3391_ContentBits">
    <vt:lpwstr>0</vt:lpwstr>
  </property>
</Properties>
</file>